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2135" activeTab="11"/>
  </bookViews>
  <sheets>
    <sheet name="Enero" sheetId="5" r:id="rId1"/>
    <sheet name="Febrero" sheetId="6" r:id="rId2"/>
    <sheet name="Marzo" sheetId="7" r:id="rId3"/>
    <sheet name="Abril" sheetId="3" r:id="rId4"/>
    <sheet name="Mayo" sheetId="2" r:id="rId5"/>
    <sheet name="Hoja1" sheetId="15" r:id="rId6"/>
    <sheet name="Junio" sheetId="1" r:id="rId7"/>
    <sheet name="julio" sheetId="12" r:id="rId8"/>
    <sheet name="Agosto" sheetId="13" r:id="rId9"/>
    <sheet name="Septiembre" sheetId="14" r:id="rId10"/>
    <sheet name="Estadística" sheetId="8" r:id="rId11"/>
    <sheet name="Octubre" sheetId="21" r:id="rId12"/>
    <sheet name="Noviembre" sheetId="22" r:id="rId13"/>
    <sheet name="Diciembre" sheetId="23" r:id="rId14"/>
  </sheets>
  <definedNames>
    <definedName name="_xlnm._FilterDatabase" localSheetId="10" hidden="1">Estadística!$A$33:$O$72</definedName>
    <definedName name="_xlnm.Print_Titles" localSheetId="0">Enero!$1:$5</definedName>
    <definedName name="_xlnm.Print_Titles" localSheetId="1">Febrero!$1:$5</definedName>
    <definedName name="_xlnm.Print_Titles" localSheetId="2">Marzo!$1:$6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8" l="1"/>
  <c r="G24" i="8"/>
  <c r="F24" i="8"/>
  <c r="E24" i="8"/>
  <c r="D24" i="8"/>
  <c r="C24" i="8"/>
  <c r="O25" i="8"/>
  <c r="O28" i="8"/>
  <c r="O27" i="8"/>
  <c r="N72" i="8"/>
  <c r="O71" i="8"/>
  <c r="O70" i="8"/>
  <c r="O69" i="8"/>
  <c r="O68" i="8"/>
  <c r="O67" i="8"/>
  <c r="O66" i="8"/>
  <c r="O64" i="8"/>
  <c r="O63" i="8"/>
  <c r="O62" i="8"/>
  <c r="O61" i="8"/>
  <c r="O60" i="8"/>
  <c r="O59" i="8"/>
  <c r="O57" i="8"/>
  <c r="O56" i="8"/>
  <c r="O55" i="8"/>
  <c r="O54" i="8"/>
  <c r="O53" i="8"/>
  <c r="O51" i="8"/>
  <c r="O50" i="8"/>
  <c r="O49" i="8"/>
  <c r="O48" i="8"/>
  <c r="O47" i="8"/>
  <c r="O46" i="8"/>
  <c r="O45" i="8"/>
  <c r="O44" i="8"/>
  <c r="O43" i="8"/>
  <c r="O41" i="8"/>
  <c r="O40" i="8"/>
  <c r="O38" i="8"/>
  <c r="O35" i="8"/>
  <c r="O39" i="8"/>
  <c r="O58" i="8"/>
  <c r="O36" i="8"/>
  <c r="O52" i="8"/>
  <c r="O42" i="8"/>
  <c r="O37" i="8"/>
  <c r="O65" i="8"/>
  <c r="M72" i="8"/>
  <c r="L72" i="8"/>
  <c r="K72" i="8"/>
  <c r="J72" i="8"/>
  <c r="I72" i="8"/>
  <c r="H72" i="8"/>
  <c r="G72" i="8"/>
  <c r="F72" i="8"/>
  <c r="E72" i="8"/>
  <c r="D72" i="8"/>
  <c r="C72" i="8"/>
  <c r="O72" i="8" s="1"/>
  <c r="L29" i="23"/>
  <c r="J29" i="23"/>
  <c r="I29" i="23"/>
  <c r="H29" i="23"/>
  <c r="G29" i="23"/>
  <c r="F29" i="23"/>
  <c r="E29" i="23"/>
  <c r="K29" i="23" s="1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L58" i="22"/>
  <c r="J58" i="22"/>
  <c r="I58" i="22"/>
  <c r="H58" i="22"/>
  <c r="G58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58" i="22" s="1"/>
  <c r="L43" i="21"/>
  <c r="J43" i="21"/>
  <c r="I43" i="21"/>
  <c r="H43" i="21"/>
  <c r="G43" i="21"/>
  <c r="F43" i="21"/>
  <c r="E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43" i="21" s="1"/>
  <c r="L32" i="14" l="1"/>
  <c r="J32" i="14"/>
  <c r="I32" i="14"/>
  <c r="H32" i="14"/>
  <c r="G32" i="14"/>
  <c r="F32" i="14"/>
  <c r="E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32" i="14" s="1"/>
  <c r="L12" i="13" l="1"/>
  <c r="J12" i="13"/>
  <c r="I12" i="13"/>
  <c r="H12" i="13"/>
  <c r="G12" i="13"/>
  <c r="F12" i="13"/>
  <c r="E12" i="13"/>
  <c r="K11" i="13"/>
  <c r="K10" i="13"/>
  <c r="K9" i="13"/>
  <c r="K12" i="13" s="1"/>
  <c r="L25" i="12" l="1"/>
  <c r="J25" i="12"/>
  <c r="I25" i="12"/>
  <c r="H25" i="12"/>
  <c r="G25" i="12"/>
  <c r="F25" i="12"/>
  <c r="E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25" i="12" l="1"/>
  <c r="P17" i="8" l="1"/>
  <c r="H17" i="8"/>
  <c r="G17" i="8"/>
  <c r="F17" i="8"/>
  <c r="E17" i="8"/>
  <c r="D17" i="8"/>
  <c r="C17" i="8"/>
  <c r="O16" i="8"/>
  <c r="O15" i="8"/>
  <c r="O14" i="8"/>
  <c r="O17" i="8" l="1"/>
  <c r="I45" i="1"/>
  <c r="H45" i="1"/>
  <c r="G45" i="1"/>
  <c r="F45" i="1"/>
  <c r="O2" i="8" l="1"/>
  <c r="P29" i="8" l="1"/>
  <c r="P11" i="8"/>
  <c r="H11" i="8"/>
  <c r="H26" i="8" s="1"/>
  <c r="G11" i="8"/>
  <c r="G26" i="8" s="1"/>
  <c r="F11" i="8"/>
  <c r="F26" i="8" s="1"/>
  <c r="E11" i="8"/>
  <c r="E26" i="8" s="1"/>
  <c r="D11" i="8"/>
  <c r="D26" i="8" s="1"/>
  <c r="O26" i="8" s="1"/>
  <c r="C11" i="8"/>
  <c r="C26" i="8" s="1"/>
  <c r="O10" i="8"/>
  <c r="O9" i="8"/>
  <c r="O8" i="8"/>
  <c r="P5" i="8"/>
  <c r="H5" i="8"/>
  <c r="G5" i="8"/>
  <c r="G29" i="8" s="1"/>
  <c r="F5" i="8"/>
  <c r="E5" i="8"/>
  <c r="D5" i="8"/>
  <c r="C5" i="8"/>
  <c r="O4" i="8"/>
  <c r="O3" i="8"/>
  <c r="O5" i="8" l="1"/>
  <c r="D29" i="8"/>
  <c r="E29" i="8"/>
  <c r="H29" i="8"/>
  <c r="F29" i="8"/>
  <c r="O11" i="8"/>
  <c r="L48" i="7"/>
  <c r="J48" i="7"/>
  <c r="I48" i="7"/>
  <c r="H48" i="7"/>
  <c r="G48" i="7"/>
  <c r="F48" i="7"/>
  <c r="E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L33" i="6"/>
  <c r="J33" i="6"/>
  <c r="I33" i="6"/>
  <c r="H33" i="6"/>
  <c r="G33" i="6"/>
  <c r="F33" i="6"/>
  <c r="E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L24" i="5"/>
  <c r="J24" i="5"/>
  <c r="I24" i="5"/>
  <c r="H24" i="5"/>
  <c r="G24" i="5"/>
  <c r="F24" i="5"/>
  <c r="E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C29" i="8" l="1"/>
  <c r="O29" i="8" s="1"/>
  <c r="K24" i="5"/>
  <c r="K33" i="6"/>
  <c r="K48" i="7"/>
  <c r="M27" i="3"/>
  <c r="K27" i="3"/>
  <c r="J27" i="3"/>
  <c r="I27" i="3"/>
  <c r="H27" i="3"/>
  <c r="G27" i="3"/>
  <c r="F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27" i="3" l="1"/>
  <c r="M31" i="2"/>
  <c r="K31" i="2"/>
  <c r="J31" i="2"/>
  <c r="I31" i="2"/>
  <c r="H31" i="2"/>
  <c r="G31" i="2"/>
  <c r="F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1" i="2" l="1"/>
  <c r="M45" i="1"/>
  <c r="K45" i="1"/>
  <c r="J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45" i="1" l="1"/>
</calcChain>
</file>

<file path=xl/sharedStrings.xml><?xml version="1.0" encoding="utf-8"?>
<sst xmlns="http://schemas.openxmlformats.org/spreadsheetml/2006/main" count="965" uniqueCount="306">
  <si>
    <t>No.</t>
  </si>
  <si>
    <t>FECHA</t>
  </si>
  <si>
    <t>LUGAR</t>
  </si>
  <si>
    <t>TEMA</t>
  </si>
  <si>
    <t>NIÑAS</t>
  </si>
  <si>
    <t>NIÑOS</t>
  </si>
  <si>
    <t>ADOLESCENTES</t>
  </si>
  <si>
    <t>MUJERES</t>
  </si>
  <si>
    <t>HOMBRES</t>
  </si>
  <si>
    <t>NÚMERO DE PARTICIPANTES POR PLÁTICA</t>
  </si>
  <si>
    <t>NÚMERO DE SOLICITANTES POR PLÁTICA</t>
  </si>
  <si>
    <t>Telesecundaria Lomas de Miradores. Localidad Miradores del Mar, Municipio de Emiliano Zapata, Veracruz</t>
  </si>
  <si>
    <t>Derechos y responsabilidades</t>
  </si>
  <si>
    <t>Telesecundaria Ignacio Aldama. Localidad Rancho Nuevo, Municipio de Alto Lucero, Veracruz</t>
  </si>
  <si>
    <t>Omisión de cuidado</t>
  </si>
  <si>
    <t>Primaria Simón Bolivar Xalapa. Xalapa Veracruz</t>
  </si>
  <si>
    <t>Medidas Básicas de Seguridad</t>
  </si>
  <si>
    <t>Telebacchillerato Miradores del Mar. Localidad Miradores del Mar, Municipio de Emiliano Zapata, Veracruz</t>
  </si>
  <si>
    <t>Secretaría de Infraestructura y Obra Pública. Xalapa, Veracruz</t>
  </si>
  <si>
    <t>Orientación sexual y equidad de género</t>
  </si>
  <si>
    <t>Secretaría de Desarrollo Social. Xalapa, Veracruz</t>
  </si>
  <si>
    <t>Violencia de género</t>
  </si>
  <si>
    <t>Primaria Benito Juárez García. Localidad El Lencero, Municipio Emiliano Zapata, Veracruz</t>
  </si>
  <si>
    <t>Redes Sociales</t>
  </si>
  <si>
    <t>Derechos y deberes de las niñas y los niños</t>
  </si>
  <si>
    <t>Secretaría del Medio Ambiente. Xalapa, Veracruz</t>
  </si>
  <si>
    <t>Secundaria Simón Bolivar Xalapa. Xalapa, Veracruz</t>
  </si>
  <si>
    <t>Comisión del Agua del Estado de Veracruz. Xalapa, Veracruz</t>
  </si>
  <si>
    <t>Jardín de niños Sixto Adalberto Tejeda Olivares. Localidad Tembladeras, Municipio de Xico, Veracruz</t>
  </si>
  <si>
    <t>Primaria Emiliano Zapata. Localidad Tembladeras, Municipio de Xico, Veracruz</t>
  </si>
  <si>
    <t>Telesecundaria José Joaquín Fernández Lizardi. Localidad Tembladeras, Municipio de Xico, Veracruz</t>
  </si>
  <si>
    <t>Prevención de delitos en el ámbito escolar</t>
  </si>
  <si>
    <t>Jardín de niños Alberto Vicarte Lagunes. Xalapa, Veracruz</t>
  </si>
  <si>
    <t>Primaria Salvador Valencia Ortuño. Xalapa, Veracruz</t>
  </si>
  <si>
    <t>Discriminación</t>
  </si>
  <si>
    <t>Primaria Josefa Ortiz de Dominguez. Localidad Cerrillos de Díaz, Municipio de Alto Lucero Veracruz</t>
  </si>
  <si>
    <t>Centro de Internamiento Especializado para Adolescentes. Palma Sola Veracruz</t>
  </si>
  <si>
    <t>Cultura de la denuncia</t>
  </si>
  <si>
    <t>Telesecundaria José Ignacio Pavón. Localidad Chavarrillo, Municipio de Emiliano Zapata, Veracruz</t>
  </si>
  <si>
    <t>Embarazo no planeado y su impacto social, moral y legal en la adolescencia</t>
  </si>
  <si>
    <t>Acoso escolar</t>
  </si>
  <si>
    <t>Benemérita Escuela Normal Veracruzana. Xalapa, Veracruz</t>
  </si>
  <si>
    <t>Secretaría de Seguridad Pública. Xalapa, Veracruz.</t>
  </si>
  <si>
    <t>Delitos Contra la libertad</t>
  </si>
  <si>
    <t>Colegio de Bachilleres del Estado de Veracruz Xalapa, Veracruz.</t>
  </si>
  <si>
    <t>Consumo de sustancias y la comisión de delitos</t>
  </si>
  <si>
    <t>Acoso Escolar</t>
  </si>
  <si>
    <t>Primaria Vicente Guerrero. Localidad El Terrero, Municipio de Emiliano Zapata, Veracruz</t>
  </si>
  <si>
    <t>Instituto de la Policía Auxiliar y Protección Patrimonial. Xalapa, Veracruz</t>
  </si>
  <si>
    <t>Delitos Sexuales</t>
  </si>
  <si>
    <t>Primaria La Luz. Localidad Pinoltepec, Municipio de Emiliano Zapata, Veracruz</t>
  </si>
  <si>
    <t>Jardín de Niños Ninfa Vicuña. Localidad Dos Ríos, Municipio de Emiliano Zapata, Veracruz.</t>
  </si>
  <si>
    <t>Desarrollo Integral de la Familia. Xalapa, Veracruz.</t>
  </si>
  <si>
    <t>Acoso Sexual</t>
  </si>
  <si>
    <t>Instituto Veracruzano de Educación y Cultura. Xalapa, Veracruz</t>
  </si>
  <si>
    <t>TOTALES:</t>
  </si>
  <si>
    <t>TOTALES</t>
  </si>
  <si>
    <t>Mayo</t>
  </si>
  <si>
    <t>Abril</t>
  </si>
  <si>
    <t>Fiscalía Regional. Córdoba, Veracruz</t>
  </si>
  <si>
    <t>Enfoque de Derechos Humanos y Perspectiva de Género</t>
  </si>
  <si>
    <t>Jardín de niños Juana Amelia Celis. Localidad Chavarrillo, Municipio de Emiliano Zapata, Veracruz</t>
  </si>
  <si>
    <t>Primaria Arnulfo Pérez Rivera. Fraccionamiento La Pradera, Municipio de Emiliano Zapata, Veracruz</t>
  </si>
  <si>
    <t>Tesecundaria José Vasconcelos. Localidad El Roble, Municipio de Emiliano Zapata, Veracruz</t>
  </si>
  <si>
    <t>Comisión Federal de Electricidad. Cosamaloapan, Veracruz</t>
  </si>
  <si>
    <t>Comisión Federal de Electricidad. Tlacotalpan, Veracruz</t>
  </si>
  <si>
    <t>Telesecundaria Lázaro Cárdenas del Río. Alto Lucero, Veracruz</t>
  </si>
  <si>
    <t>Telebachillerato Miradores del Mar, Municipio de Emiliano Zapata, Veracruz</t>
  </si>
  <si>
    <t>Primaria Benito Juárez. Jáltipan de Morelos, Veracruz</t>
  </si>
  <si>
    <t>Secuestro</t>
  </si>
  <si>
    <t>Primaria Froylan Romay Carreón. Jáltipan de Morelos, Veracruz</t>
  </si>
  <si>
    <t>Jardín de niños Peter Pan. Jáltipan de Morelos, Veracruz</t>
  </si>
  <si>
    <t>Valores</t>
  </si>
  <si>
    <t>Violencia de Género</t>
  </si>
  <si>
    <t>Jardín de niños Dolores Durán. Coatepec, Veracruz</t>
  </si>
  <si>
    <t>Telesecundaria Emiliano Zapata, Pinoltepec, Municipio de Emiliano Zapata, Veracruz</t>
  </si>
  <si>
    <t>Derechos y Responsabilidades</t>
  </si>
  <si>
    <t>Telesecundaria Castillo Chico. Castillo Chico, Veracruz</t>
  </si>
  <si>
    <t>Secretaría de Desarrollo Agropecuario, Rural y Pesca. Xalapa, Veracruz</t>
  </si>
  <si>
    <t>Benemérita Escuela Normal Veracruz. Xalapa, Veracruz</t>
  </si>
  <si>
    <t>Desarrollo de la pesonalidad</t>
  </si>
  <si>
    <t>Secretaria de Infraestructura y Obra Pública. Xalapa, Veracrus</t>
  </si>
  <si>
    <t>Violencia Familiar</t>
  </si>
  <si>
    <t>Reunión titulares de Unidades de Género de la Administración Pública. Xalapa, Veracruz</t>
  </si>
  <si>
    <t>Telesecundaria Adolfo Ruíz Cortines. Xalapa, Veracruz</t>
  </si>
  <si>
    <t>Violencia en el noviazgo</t>
  </si>
  <si>
    <t>Servicios de Salud de Veracruz. Xalapa, Veracruz</t>
  </si>
  <si>
    <t>Delitos sexuales</t>
  </si>
  <si>
    <t>Servicios de Salud de Veracruz. Localidad San Marcos de León, Municipio de Xico, Veracruz</t>
  </si>
  <si>
    <t>Fiscalía Regional de Cosamaloapan, Veracruz</t>
  </si>
  <si>
    <t>Enfoque de Derechos Humanos y Perspectiva de género en la Atención a Víctimas</t>
  </si>
  <si>
    <t>Delitos contra la familia</t>
  </si>
  <si>
    <t>Centro de Internamiento Especializado para Adolescentes. Palma Sola, Veracruz</t>
  </si>
  <si>
    <t>Dirección General de Desarrollo Forestal. Xalapa, Veracruz</t>
  </si>
  <si>
    <t>Jardín de niños Angelina Murrieta de Servín. Coatepec, Veracruz</t>
  </si>
  <si>
    <t>El compromiso ético del docente y su responsabilidad con sus alumnos</t>
  </si>
  <si>
    <t>Jardín de niños Nochinach. Xalapa, Veracruz</t>
  </si>
  <si>
    <t>Totales</t>
  </si>
  <si>
    <t>Niñas</t>
  </si>
  <si>
    <t>Niños</t>
  </si>
  <si>
    <t>Adol. Niñas</t>
  </si>
  <si>
    <t>Mujeres</t>
  </si>
  <si>
    <t>Hombres</t>
  </si>
  <si>
    <t>Total solicitantes</t>
  </si>
  <si>
    <t>Junio</t>
  </si>
  <si>
    <t>Temas</t>
  </si>
  <si>
    <t>Total</t>
  </si>
  <si>
    <t>Desarrollo de la personalidad</t>
  </si>
  <si>
    <t>Lenguaje incluyente y no sexista</t>
  </si>
  <si>
    <t>Delitos contra la libertad</t>
  </si>
  <si>
    <t>Lenguaje Incluyente y no sexista</t>
  </si>
  <si>
    <t xml:space="preserve">Centro Estatal de Atención a Víctimas del Delito
Pláticas de Prevención del Delito
Junio 2017
</t>
  </si>
  <si>
    <t xml:space="preserve">Centro Estatal de Atención a Víctimas del Delito
Pláticas de Prevención del Delito
Mayo 2017
</t>
  </si>
  <si>
    <t>Centro Estatal de Atención a Víctimas del Delito
Pláticas de Prevención al Delito
Abril 2017</t>
  </si>
  <si>
    <t>CENTRO ESTATAL DE ATENCIÓN A VÍCTIMAS DEL DELITO</t>
  </si>
  <si>
    <t xml:space="preserve">OFICINA DE ENLACE INTERINSTITUCIONAL </t>
  </si>
  <si>
    <t>Enero 2017</t>
  </si>
  <si>
    <t>N°</t>
  </si>
  <si>
    <t xml:space="preserve">Escuela Secundaria General No. 2 Boca del Río, Veracruz. </t>
  </si>
  <si>
    <t>Telesecundaria Carlos Fuentes, Localidad el Terrero, Emiliano Zapata, Ver.</t>
  </si>
  <si>
    <t>Telesecundaria Cinco Palos, Localidad Cinco Palos, Coatepec, Ver.</t>
  </si>
  <si>
    <t>Telesecundaria Enrique Gregorio Zoza, Localidad Cinco Palos, Coatepec, Ver.</t>
  </si>
  <si>
    <t>Estancia Infantil Nely Babys, Localidad La Estanzuela, Emiliano Zapata, Ver.</t>
  </si>
  <si>
    <t>Estancia Infantil Localidad Rinconada, Emiliano Zapata, Ver.</t>
  </si>
  <si>
    <t>Estancia Infantil Renacimiento, Localidad Rancho Viejo, Emiliano Zapata, Ver.</t>
  </si>
  <si>
    <t>Estancia Infantil Yolihuani, Localidad Miradores, Emiliano Zapata, Ver.</t>
  </si>
  <si>
    <t>Estancia Infantil Pequeños en acción, Localidad Miradores, Emiliano Zapata, Ver.</t>
  </si>
  <si>
    <t>Grupo Escolar Simón Bolivar Briones, Localidad Zoncuantla, Coatepec, Ver.</t>
  </si>
  <si>
    <t>Prevención del delito</t>
  </si>
  <si>
    <t>Febrero 2017</t>
  </si>
  <si>
    <t>Instituto Mexicano Americano, Veracruz, Ver.</t>
  </si>
  <si>
    <t>Redes sociales</t>
  </si>
  <si>
    <t>Telesecundaria Lázaro Cárdenas Del Río, Localidad el Espinal, Naolínco, Ver.</t>
  </si>
  <si>
    <t>Lesiones</t>
  </si>
  <si>
    <t>Grupo Escolar Simón Bolivar Briones, Localidad Zoncuantla, Municipio de Coatepec, Veracruz</t>
  </si>
  <si>
    <t>Adicciones</t>
  </si>
  <si>
    <t>Telesecundaria Emiliano Zapata, Localidad Pinoltepec, Emiliano Zapata, Ver.</t>
  </si>
  <si>
    <t>Primaria Francisco I. Madero, Localidad Cerro Gordo, Emiliano Zapata, Ver.</t>
  </si>
  <si>
    <t>Jardín de Niños Zenaida Ortíz, Xalapa, Ver.</t>
  </si>
  <si>
    <t>Medidas básicas de seguridad</t>
  </si>
  <si>
    <t>Jardín de Niños Carmen H. Serdán, Localidad San Marcos de León, Xico, Ver.</t>
  </si>
  <si>
    <t>Universidad Popular Autónoma de Veracruz, Xalapa, Ver.</t>
  </si>
  <si>
    <t>Jardín de Niños Decroly, Xalapa, Ver.</t>
  </si>
  <si>
    <t>Estancia Infantil, Localidad Miradores, Emiliano Zapata, Ver.</t>
  </si>
  <si>
    <t>Primaria La Luz, Localidad Pinoltepec, Emiliano Zapata, Ver.</t>
  </si>
  <si>
    <t>El compromiso ético de los maestros y su responsabilidad con los alumnos</t>
  </si>
  <si>
    <t>Telesecundaria Miguel Alemán, Localidad Rancho Viejo, Emiliano Zapata, Ver.</t>
  </si>
  <si>
    <t>Secretaría del Medio Ambiente, Xalapa, Ver.</t>
  </si>
  <si>
    <t>Acoso sexual</t>
  </si>
  <si>
    <t>Sub total</t>
  </si>
  <si>
    <t>Marzo de 2017</t>
  </si>
  <si>
    <t xml:space="preserve">NÚMERO DE PARTICIPANTES POR PLÁTICA </t>
  </si>
  <si>
    <t>Telebachillerato, Localidad Orilla del Monte, Jalacingo, Ver.</t>
  </si>
  <si>
    <t>Embarazo no planeado en la adolescencia y su impacto social, moral y legal.</t>
  </si>
  <si>
    <t>Telesecundaria Lomas de Miradores, Localidad Miradores del Mar, Emiliano Zapata, Ver.</t>
  </si>
  <si>
    <t>Jardín de Niños Dolores Durán, Coatepec, Ver.</t>
  </si>
  <si>
    <t>Violencia familiar</t>
  </si>
  <si>
    <t>Jardín de Niños Angelina Murrieta de Servín, Coatepec, Ver.</t>
  </si>
  <si>
    <t>Telesecundaria Venustiano Carranza, Localidad El Lencero, Emiliano Zapata, Ver.</t>
  </si>
  <si>
    <t xml:space="preserve">Cutting </t>
  </si>
  <si>
    <t>Instituto Tecnológico superior de Xalapa, Xalapa, Ver.</t>
  </si>
  <si>
    <t>DIF Municipal de Córdoba, Localidad El Porvenir, Córdoba, Ver.</t>
  </si>
  <si>
    <t>Derechos de la Mujer</t>
  </si>
  <si>
    <t>Jardín de Niños Ninfa Vicuña, Localidad Miradores del Mar, Emiliano Zapata, Ver.</t>
  </si>
  <si>
    <t>Telesecundaria Bicentenario la Independencia de México, Emiliano Zapata, Ver.</t>
  </si>
  <si>
    <t>Telesecundaria Lázaro Cárdenas del Río, Localidad El Espinal, Emiliano Zapata, Ver.</t>
  </si>
  <si>
    <t>Servicios de Salud de Veracruz, Xalapa, Ver.</t>
  </si>
  <si>
    <t>Derechos Humanos y prevención de la discriminación</t>
  </si>
  <si>
    <t>Telesecundaria Adolfo López Mateos, Localidad Plan del Río, Emiliano Zapata, Ver.</t>
  </si>
  <si>
    <t>Servicios de Salud de Veracruz, Banderilla, Ver.</t>
  </si>
  <si>
    <t>Inducción al Tema de Embarazo en la adolescencia</t>
  </si>
  <si>
    <t>Servicios del Centro Estatal de Atención a Víctimas del Delito</t>
  </si>
  <si>
    <t>Jardín de Niños Estefanía Castañeda, Xalapa, Ver.</t>
  </si>
  <si>
    <t>Primaria Benito Juárez García, Localidad El Lencero, Emiliano Zapata, Ver.</t>
  </si>
  <si>
    <t>Colegio Lizardi, Veracruz, Ver.</t>
  </si>
  <si>
    <t>Servicios de Salud de Veracruz, Orizaba, Ver.</t>
  </si>
  <si>
    <t>Telesecundaria Adolfo Ruiz Cortínes, Xalapa, Ver.</t>
  </si>
  <si>
    <t>Fiscalía Regional Coatzacoalcos, Ver.</t>
  </si>
  <si>
    <t>Enfoque de Derechos Humanos y perspectiva de género en la atención de víctimas del delito</t>
  </si>
  <si>
    <t>Primaria Manuel C. Tello, Alto Lucero, Ver.</t>
  </si>
  <si>
    <t>Primer trimestre</t>
  </si>
  <si>
    <t>Adol. Niños</t>
  </si>
  <si>
    <t>Total Participantes</t>
  </si>
  <si>
    <t>Enero</t>
  </si>
  <si>
    <t>Febrero</t>
  </si>
  <si>
    <t>Marzo</t>
  </si>
  <si>
    <t>Segundo trimestre</t>
  </si>
  <si>
    <t>Tercer trimestre</t>
  </si>
  <si>
    <t>Cuarto trimestre</t>
  </si>
  <si>
    <t xml:space="preserve">Servicios del Centro Estatal </t>
  </si>
  <si>
    <t>Compromiso ético del docente</t>
  </si>
  <si>
    <t>Cutting</t>
  </si>
  <si>
    <t>Derechos de la mujer</t>
  </si>
  <si>
    <t>Inducción al tema de embarazo en la adolescencia</t>
  </si>
  <si>
    <t>Enfoque de Derechos Humanos y perspectiva de género en la atención a víctimas</t>
  </si>
  <si>
    <t>Julio</t>
  </si>
  <si>
    <t>Agosto</t>
  </si>
  <si>
    <t>Septiembre</t>
  </si>
  <si>
    <t>Trata de personas</t>
  </si>
  <si>
    <t>CENTRO ESTATAL DE ATENCION A LAS VICTIMAS DEL DELITO</t>
  </si>
  <si>
    <t>agosto 2017</t>
  </si>
  <si>
    <t>"Omisión de cuidado"</t>
  </si>
  <si>
    <t>"medidas básicas de seguridad "Teatro Guiñol"</t>
  </si>
  <si>
    <t>"Trata de personas"</t>
  </si>
  <si>
    <t>julio 2017</t>
  </si>
  <si>
    <t>Secretaría de Seguridad Pública. Xalapa, Veracruz</t>
  </si>
  <si>
    <t>Delitos Contra la Libertad</t>
  </si>
  <si>
    <t>Primaria Benito Juárez. Localidad El Lencero, Municipio de Emiliano Zapata, Veracruz</t>
  </si>
  <si>
    <t>Telebachillerato Miradores del Mar. Localidad Miradores del Mar, Municipio de Emiliano Zapata, Veracruz</t>
  </si>
  <si>
    <t>Ética del docente y su responsabilidad con sus alumnos</t>
  </si>
  <si>
    <t>Faultad de Medicina, Universidad Veracruzana. Xalapa, Veracruz</t>
  </si>
  <si>
    <t>Telebachillerato Orilla del Monte. Localidad Orilla del Monte, Municipio de Jalacingo, Veracruz</t>
  </si>
  <si>
    <t xml:space="preserve">Violencia Familiar </t>
  </si>
  <si>
    <t>Telesecundaria Adolfo López Mateos. Localidad Plan del Río, Muniipio de Emiliano Zapata, Veracruz</t>
  </si>
  <si>
    <t>Mis Derechos, Mis responsabilidades</t>
  </si>
  <si>
    <t>septiembre 2017</t>
  </si>
  <si>
    <t>Acoso Escolar/Bullying</t>
  </si>
  <si>
    <t xml:space="preserve">Violencia de género </t>
  </si>
  <si>
    <t xml:space="preserve">Embarazo no planeado </t>
  </si>
  <si>
    <t>El compromiso ético del docente</t>
  </si>
  <si>
    <t>Mis derechos, mis responsabilidades</t>
  </si>
  <si>
    <t>Secretaría del medio Ambiente-SEDEMA</t>
  </si>
  <si>
    <t>Jardín de Niños "Alberto Vicarte lagunes" Xalapa, Veracruz.</t>
  </si>
  <si>
    <t>"Feria comunitaria por la Paz". Xalapa, Veracruz.</t>
  </si>
  <si>
    <t xml:space="preserve"> Hotel HB. Xalapa, Veracruz.</t>
  </si>
  <si>
    <t>Jardín de Niños Noxinach. Xalapa, Veracruz.</t>
  </si>
  <si>
    <t>Esc. Antonio Marroquin Carlón.Carrizal,Mpio. Emiliano Zapata, Ver.</t>
  </si>
  <si>
    <t>Secretaría del media Ambiete-SEDEMA. Xalapa, Veracruz.</t>
  </si>
  <si>
    <t>Feria de la salud/Semana del adolescente. Xalapa, Veracruz.</t>
  </si>
  <si>
    <t>Jardín de niños Federico Froebel. Xico, Veracruz.</t>
  </si>
  <si>
    <t>Telesecundaria Venustiano Carranza. El Lencero, Veracruz.</t>
  </si>
  <si>
    <t>Feria de la salud/Semana del adolescente. Banderilla, Veracruz.</t>
  </si>
  <si>
    <t>Telesecundaria Venustiano Carranza. El Lencero,Mpio. Emiliano Zapata Veracruz.</t>
  </si>
  <si>
    <t>Telesecundaria Venustiano Carranza. El Lencero,Mpio. Emiliano Zapata,Veracruz.</t>
  </si>
  <si>
    <t>Telesecundaria Venustiano Carranza. El Lencero,Mpio. Emiliano Zapata, Veracruz.</t>
  </si>
  <si>
    <t>Escuela Primaria Acela Servin Murrieta. Estanzuela, Mpio. Emiliano Zapata, Veracruz.</t>
  </si>
  <si>
    <t>06/09/2017.</t>
  </si>
  <si>
    <t>Octubre 2017</t>
  </si>
  <si>
    <t>DICIEMBRE 2017</t>
  </si>
  <si>
    <t>Jardín de Niños Ninfa Vicuña Dos Ríos, Emiliano zapata, Ver.</t>
  </si>
  <si>
    <t>Omisión de cuidado.</t>
  </si>
  <si>
    <t>Colegio Simón Bolivar. Xalapa,Veracruz.</t>
  </si>
  <si>
    <t xml:space="preserve">Acoso Escolar. </t>
  </si>
  <si>
    <t>Primaria Benito Juárez García. El Lencero, Emiliano Zapata, Vearcruz.</t>
  </si>
  <si>
    <t>Telesecundaria Miguel Alemán Valdés. Rancho Viejo, Emiliano Zapata, Veracruz.</t>
  </si>
  <si>
    <t>Violencia en el Noviazgo.</t>
  </si>
  <si>
    <t>Telesecundaria Miguel Alemán Váldes. Rancho Viejo, Emiliano Zapata, Veracruz.</t>
  </si>
  <si>
    <t>Asociación Mexicana de Mujeres Empresaria Capítulo-Xalapa. Xalapa.Veracruz.</t>
  </si>
  <si>
    <t>Delitos contra la Libertad.</t>
  </si>
  <si>
    <t>Embarazo No planeado y su impacto moral, social y legal en la adolescencia.</t>
  </si>
  <si>
    <t>Primaria Carolino Anaya. El Roble, Emiliano Zapata, Ver.</t>
  </si>
  <si>
    <t xml:space="preserve">Telesecundaria José Vasconcelos. El Roble </t>
  </si>
  <si>
    <t>Mis derechos, Mis responsabilidades</t>
  </si>
  <si>
    <t>Secretaría del Medio Ambiente  (SEDEMA)</t>
  </si>
  <si>
    <t xml:space="preserve">Delitos de Violencia género </t>
  </si>
  <si>
    <t>Violencia sexual</t>
  </si>
  <si>
    <t>Foro Regional "Hacia los Protocolos Escolares" Sede-Zongolica</t>
  </si>
  <si>
    <t>La Fiscalía y el Sistema educativo</t>
  </si>
  <si>
    <t>Foro Regional "Hacia los Protocolos Escolares" Sede-Xalapa</t>
  </si>
  <si>
    <t>Esc. Telesecundaria Mariano Abasolo. Boca del Río, Ver.</t>
  </si>
  <si>
    <t>Comisión del Agua del Estado de Veracruz CAEV. Xalapa, Ver.</t>
  </si>
  <si>
    <t>Telesecundaria "Venustiano Carranza" El Lencero, Mpio. Emiliano Zapata,Ver.</t>
  </si>
  <si>
    <t>Prevención del Delito en las Redes Sociales</t>
  </si>
  <si>
    <t>Prevención del Delito en las Redes Sociales"</t>
  </si>
  <si>
    <t>Telebachillerato "Miradores del Mar" Mpio. Emiliano Zapata, Ver.</t>
  </si>
  <si>
    <t>Foro Regional "Hacia los Protocolos Escolares"Martínez de la Torre, Ver.</t>
  </si>
  <si>
    <t>Jardín de Niños "Acela Servín Murrieta"</t>
  </si>
  <si>
    <t>Foro Regional "Hacia los Protocolos Escolares"  Tuxpan, Ver.</t>
  </si>
  <si>
    <t>Telebachillerato "Orilla del Monte" Mpio. De Jalacingo, Ver.</t>
  </si>
  <si>
    <t>"Violencia en el noviazgo"</t>
  </si>
  <si>
    <t>"NI padres permisivos, ni padres negligentes"</t>
  </si>
  <si>
    <t xml:space="preserve">"Feria Comunitaria por la Paz" Cosautlán de Carvajal </t>
  </si>
  <si>
    <t xml:space="preserve">"Loteria del embarazo no planeado </t>
  </si>
  <si>
    <t>"Feria Comunitaria por la Paz" Cosautlán de Carvajal, Ver.</t>
  </si>
  <si>
    <t xml:space="preserve">Teatro Guiñol "Medidas básicas de seguridad" </t>
  </si>
  <si>
    <t>Foro Regional "Hacia los Protocolos Escolares"  Pánuco , Ver.</t>
  </si>
  <si>
    <t>Telesecundaria "Venustiano Carranza" Boca del Río,Ver.</t>
  </si>
  <si>
    <t>Noviembre 2017</t>
  </si>
  <si>
    <t>Telesecundaria Bicentenario de la Independencia de México. Loc. Jacarandas, Emiliano Zapata, Ver.</t>
  </si>
  <si>
    <t>Prevención de Delitos en las Redes Sociales</t>
  </si>
  <si>
    <t>Telesecundaria Vicente Guerrero Saldaña. Loc. Miradores del Mar. Emiliano Zapata, Ver.</t>
  </si>
  <si>
    <t>Telesecundaria José Vasconcelos. Loc. El Roble, Emiliano Zapata, Ver.</t>
  </si>
  <si>
    <t>Mis derechos Mis responsabilidades.</t>
  </si>
  <si>
    <t>Telesecundaria Sor Juana Inés de la Cruz. Boca del Río, Ver.</t>
  </si>
  <si>
    <t>Telesecundaria Venustiano Carranza. Loc. El Lencero, Emiliano Zapata, Ver.</t>
  </si>
  <si>
    <t>ADICCIONES</t>
  </si>
  <si>
    <t xml:space="preserve">Discriminación por Orientación Sexual </t>
  </si>
  <si>
    <t>Telesecundaria Ejército Mexicano. Boca del Río, Veracruz.</t>
  </si>
  <si>
    <t>Telebachillerato Miradores del Mar. Loc. Miradores del Mar, Emiliano Zapata, Veracruz.</t>
  </si>
  <si>
    <t>Ni padres permisibles Ni padres negligentes</t>
  </si>
  <si>
    <t>Telesecundaria Adolfo López Mateos. Loc. Plan del Río, Emiliano Zapata, Ver.</t>
  </si>
  <si>
    <t>Equidad de Género</t>
  </si>
  <si>
    <t>Comisión Nacional del Agua Veracruz (CONAGUA). Xalapa, Ver.</t>
  </si>
  <si>
    <t>Acoso y hostigamiento sexual.</t>
  </si>
  <si>
    <t>Feria Comunitaria por la Paz. Boca del Río, Ver.</t>
  </si>
  <si>
    <t>Embarazo NO planeado y su impacto social, moral y legal en la adolescencia.</t>
  </si>
  <si>
    <t>Medidas Básicas de Seguridad.</t>
  </si>
  <si>
    <t>Telesecundaria Sebastían Lerdo de Tejada. Xalpa, Ver.</t>
  </si>
  <si>
    <t>Secretaria de Desarrollo Económico y Portuario del Estado de Veracruz (SEDECOP). Xalapa,Ver.</t>
  </si>
  <si>
    <t>Delitos contra la Libertad</t>
  </si>
  <si>
    <t>Octubre</t>
  </si>
  <si>
    <t>Noviembre</t>
  </si>
  <si>
    <t>Diciembre</t>
  </si>
  <si>
    <t>Violencia Sexual</t>
  </si>
  <si>
    <t>La Fiscalía y el Sistema Educativo.</t>
  </si>
  <si>
    <t>Discriminación por Orientación Sexual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</si>
</sst>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b/>
      <sz val="10"/>
      <color theme="1"/>
      <name val="Neo Sans Pro"/>
      <family val="2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  <font>
      <b/>
      <sz val="12"/>
      <color theme="1"/>
      <name val="Neo Sans Pro"/>
      <family val="2"/>
    </font>
    <font>
      <b/>
      <sz val="14"/>
      <color theme="1"/>
      <name val="Neo Sans Pro"/>
      <family val="2"/>
    </font>
    <font>
      <sz val="12"/>
      <color theme="1"/>
      <name val="Neo Sans Pro"/>
      <family val="2"/>
    </font>
    <font>
      <sz val="10"/>
      <color theme="1"/>
      <name val="FS ME PRO"/>
    </font>
    <font>
      <b/>
      <sz val="10"/>
      <color theme="1"/>
      <name val="FS ME PRO"/>
    </font>
    <font>
      <sz val="11"/>
      <color theme="1"/>
      <name val="FS Me Pro"/>
    </font>
    <font>
      <sz val="14"/>
      <color theme="1"/>
      <name val="FS Me Pro"/>
    </font>
    <font>
      <b/>
      <sz val="11"/>
      <color theme="1"/>
      <name val="FS Me Pro"/>
    </font>
    <font>
      <b/>
      <sz val="14"/>
      <color theme="1"/>
      <name val="FS Me Pro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3" fillId="0" borderId="0" xfId="0" applyFont="1"/>
    <xf numFmtId="1" fontId="1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1" fontId="2" fillId="2" borderId="2" xfId="0" applyNumberFormat="1" applyFont="1" applyFill="1" applyBorder="1"/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" fontId="6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10" fillId="0" borderId="14" xfId="0" applyNumberFormat="1" applyFont="1" applyBorder="1" applyAlignment="1">
      <alignment horizontal="center" vertical="center"/>
    </xf>
    <xf numFmtId="0" fontId="8" fillId="0" borderId="2" xfId="0" applyFont="1" applyBorder="1"/>
    <xf numFmtId="1" fontId="8" fillId="0" borderId="0" xfId="0" applyNumberFormat="1" applyFont="1"/>
    <xf numFmtId="14" fontId="1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1" fillId="0" borderId="13" xfId="0" applyFont="1" applyBorder="1"/>
    <xf numFmtId="0" fontId="11" fillId="0" borderId="14" xfId="0" applyFont="1" applyBorder="1"/>
    <xf numFmtId="0" fontId="11" fillId="3" borderId="14" xfId="0" applyFont="1" applyFill="1" applyBorder="1"/>
    <xf numFmtId="1" fontId="11" fillId="0" borderId="14" xfId="0" applyNumberFormat="1" applyFont="1" applyBorder="1" applyAlignment="1">
      <alignment horizontal="center" vertical="center"/>
    </xf>
    <xf numFmtId="1" fontId="11" fillId="0" borderId="14" xfId="0" applyNumberFormat="1" applyFont="1" applyBorder="1"/>
    <xf numFmtId="17" fontId="10" fillId="0" borderId="1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3" fillId="0" borderId="13" xfId="0" applyFont="1" applyBorder="1"/>
    <xf numFmtId="0" fontId="13" fillId="0" borderId="14" xfId="0" applyFont="1" applyBorder="1"/>
    <xf numFmtId="0" fontId="13" fillId="3" borderId="14" xfId="0" applyFont="1" applyFill="1" applyBorder="1"/>
    <xf numFmtId="1" fontId="13" fillId="0" borderId="14" xfId="0" applyNumberFormat="1" applyFont="1" applyBorder="1" applyAlignment="1">
      <alignment horizontal="center" vertical="center"/>
    </xf>
    <xf numFmtId="1" fontId="13" fillId="0" borderId="14" xfId="0" applyNumberFormat="1" applyFont="1" applyBorder="1"/>
    <xf numFmtId="1" fontId="12" fillId="0" borderId="19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vertical="center"/>
    </xf>
    <xf numFmtId="1" fontId="13" fillId="0" borderId="1" xfId="0" applyNumberFormat="1" applyFont="1" applyBorder="1" applyAlignment="1">
      <alignment vertical="center" wrapText="1"/>
    </xf>
    <xf numFmtId="1" fontId="13" fillId="0" borderId="18" xfId="0" applyNumberFormat="1" applyFont="1" applyBorder="1" applyAlignment="1">
      <alignment vertical="center"/>
    </xf>
    <xf numFmtId="1" fontId="13" fillId="0" borderId="9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9" xfId="0" applyFont="1" applyFill="1" applyBorder="1" applyAlignment="1">
      <alignment horizontal="center" vertical="center" wrapText="1" shrinkToFit="1"/>
    </xf>
    <xf numFmtId="0" fontId="9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 shrinkToFit="1"/>
    </xf>
    <xf numFmtId="1" fontId="13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10583</xdr:rowOff>
    </xdr:from>
    <xdr:to>
      <xdr:col>3</xdr:col>
      <xdr:colOff>179916</xdr:colOff>
      <xdr:row>5</xdr:row>
      <xdr:rowOff>105832</xdr:rowOff>
    </xdr:to>
    <xdr:pic>
      <xdr:nvPicPr>
        <xdr:cNvPr id="2" name="3 Imagen" descr="C:\Documents and Settings\PGJ\Escritorio\plecas 2017\logo final.png">
          <a:extLst>
            <a:ext uri="{FF2B5EF4-FFF2-40B4-BE49-F238E27FC236}">
              <a16:creationId xmlns:a16="http://schemas.microsoft.com/office/drawing/2014/main" xmlns="" id="{93ABC685-EC2C-435D-9D22-80C131C92E9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725" y="172508"/>
          <a:ext cx="1386416" cy="85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0</xdr:row>
      <xdr:rowOff>76200</xdr:rowOff>
    </xdr:from>
    <xdr:to>
      <xdr:col>3</xdr:col>
      <xdr:colOff>179916</xdr:colOff>
      <xdr:row>5</xdr:row>
      <xdr:rowOff>77257</xdr:rowOff>
    </xdr:to>
    <xdr:pic>
      <xdr:nvPicPr>
        <xdr:cNvPr id="2" name="3 Imagen" descr="C:\Documents and Settings\PGJ\Escritorio\plecas 2017\logo final.png">
          <a:extLst>
            <a:ext uri="{FF2B5EF4-FFF2-40B4-BE49-F238E27FC236}">
              <a16:creationId xmlns:a16="http://schemas.microsoft.com/office/drawing/2014/main" xmlns="" id="{827CB567-BD97-4A1A-9074-42D28908FF2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725" y="76200"/>
          <a:ext cx="1386416" cy="953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10583</xdr:rowOff>
    </xdr:from>
    <xdr:to>
      <xdr:col>3</xdr:col>
      <xdr:colOff>179916</xdr:colOff>
      <xdr:row>5</xdr:row>
      <xdr:rowOff>105832</xdr:rowOff>
    </xdr:to>
    <xdr:pic>
      <xdr:nvPicPr>
        <xdr:cNvPr id="2" name="3 Imagen" descr="C:\Documents and Settings\PGJ\Escritorio\plecas 2017\logo final.png">
          <a:extLst>
            <a:ext uri="{FF2B5EF4-FFF2-40B4-BE49-F238E27FC236}">
              <a16:creationId xmlns:a16="http://schemas.microsoft.com/office/drawing/2014/main" xmlns="" id="{5072D4D4-2E9E-4FD5-865A-19C0CAE6A86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725" y="172508"/>
          <a:ext cx="1386416" cy="85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view="pageBreakPreview" zoomScale="70" zoomScaleNormal="90" zoomScaleSheetLayoutView="70" workbookViewId="0">
      <selection activeCell="C9" sqref="C9"/>
    </sheetView>
  </sheetViews>
  <sheetFormatPr baseColWidth="10" defaultRowHeight="12.75"/>
  <cols>
    <col min="1" max="2" width="11.42578125" style="3"/>
    <col min="3" max="3" width="35.85546875" style="3" customWidth="1"/>
    <col min="4" max="4" width="15.7109375" style="3" customWidth="1"/>
    <col min="5" max="8" width="11.42578125" style="3"/>
    <col min="9" max="9" width="13.5703125" style="3" customWidth="1"/>
    <col min="10" max="10" width="13.140625" style="3" customWidth="1"/>
    <col min="11" max="11" width="20.85546875" style="3" customWidth="1"/>
    <col min="12" max="12" width="19.42578125" style="3" customWidth="1"/>
    <col min="13" max="16384" width="11.42578125" style="3"/>
  </cols>
  <sheetData>
    <row r="1" spans="1:12" ht="21.95" customHeight="1">
      <c r="A1" s="99" t="s">
        <v>114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1.95" customHeight="1">
      <c r="A2" s="99" t="s">
        <v>115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1.95" customHeight="1">
      <c r="A3" s="100" t="s">
        <v>116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37.5" customHeight="1">
      <c r="A4" s="101" t="s">
        <v>117</v>
      </c>
      <c r="B4" s="101" t="s">
        <v>1</v>
      </c>
      <c r="C4" s="101" t="s">
        <v>2</v>
      </c>
      <c r="D4" s="101" t="s">
        <v>3</v>
      </c>
      <c r="E4" s="101" t="s">
        <v>4</v>
      </c>
      <c r="F4" s="101" t="s">
        <v>5</v>
      </c>
      <c r="G4" s="101" t="s">
        <v>6</v>
      </c>
      <c r="H4" s="101"/>
      <c r="I4" s="101" t="s">
        <v>7</v>
      </c>
      <c r="J4" s="101" t="s">
        <v>8</v>
      </c>
      <c r="K4" s="102" t="s">
        <v>9</v>
      </c>
      <c r="L4" s="102" t="s">
        <v>10</v>
      </c>
    </row>
    <row r="5" spans="1:12" ht="31.5" customHeight="1">
      <c r="A5" s="101"/>
      <c r="B5" s="101"/>
      <c r="C5" s="101"/>
      <c r="D5" s="101"/>
      <c r="E5" s="101"/>
      <c r="F5" s="101"/>
      <c r="G5" s="20" t="s">
        <v>4</v>
      </c>
      <c r="H5" s="20" t="s">
        <v>5</v>
      </c>
      <c r="I5" s="101"/>
      <c r="J5" s="101"/>
      <c r="K5" s="102"/>
      <c r="L5" s="102"/>
    </row>
    <row r="6" spans="1:12" ht="69.95" customHeight="1">
      <c r="A6" s="21">
        <v>1</v>
      </c>
      <c r="B6" s="22">
        <v>9</v>
      </c>
      <c r="C6" s="23" t="s">
        <v>118</v>
      </c>
      <c r="D6" s="23" t="s">
        <v>23</v>
      </c>
      <c r="E6" s="24">
        <v>0</v>
      </c>
      <c r="F6" s="24">
        <v>0</v>
      </c>
      <c r="G6" s="24">
        <v>173</v>
      </c>
      <c r="H6" s="24">
        <v>176</v>
      </c>
      <c r="I6" s="24">
        <v>7</v>
      </c>
      <c r="J6" s="24">
        <v>4</v>
      </c>
      <c r="K6" s="24">
        <f>SUM(E6:J6)</f>
        <v>360</v>
      </c>
      <c r="L6" s="24">
        <v>350</v>
      </c>
    </row>
    <row r="7" spans="1:12" ht="60" customHeight="1">
      <c r="A7" s="21">
        <v>2</v>
      </c>
      <c r="B7" s="22">
        <v>10</v>
      </c>
      <c r="C7" s="23" t="s">
        <v>118</v>
      </c>
      <c r="D7" s="23" t="s">
        <v>23</v>
      </c>
      <c r="E7" s="24">
        <v>0</v>
      </c>
      <c r="F7" s="24">
        <v>0</v>
      </c>
      <c r="G7" s="24">
        <v>126</v>
      </c>
      <c r="H7" s="24">
        <v>122</v>
      </c>
      <c r="I7" s="24">
        <v>3</v>
      </c>
      <c r="J7" s="24">
        <v>3</v>
      </c>
      <c r="K7" s="24">
        <f t="shared" ref="K7:K23" si="0">SUM(E7:J7)</f>
        <v>254</v>
      </c>
      <c r="L7" s="2">
        <v>230</v>
      </c>
    </row>
    <row r="8" spans="1:12" ht="60" customHeight="1">
      <c r="A8" s="21">
        <v>3</v>
      </c>
      <c r="B8" s="22">
        <v>17</v>
      </c>
      <c r="C8" s="23" t="s">
        <v>119</v>
      </c>
      <c r="D8" s="23" t="s">
        <v>46</v>
      </c>
      <c r="E8" s="24">
        <v>0</v>
      </c>
      <c r="F8" s="24">
        <v>0</v>
      </c>
      <c r="G8" s="24">
        <v>30</v>
      </c>
      <c r="H8" s="24">
        <v>28</v>
      </c>
      <c r="I8" s="24">
        <v>2</v>
      </c>
      <c r="J8" s="24">
        <v>2</v>
      </c>
      <c r="K8" s="24">
        <f t="shared" si="0"/>
        <v>62</v>
      </c>
      <c r="L8" s="24">
        <v>58</v>
      </c>
    </row>
    <row r="9" spans="1:12" ht="60" customHeight="1">
      <c r="A9" s="21">
        <v>4</v>
      </c>
      <c r="B9" s="22">
        <v>17</v>
      </c>
      <c r="C9" s="23" t="s">
        <v>119</v>
      </c>
      <c r="D9" s="23" t="s">
        <v>46</v>
      </c>
      <c r="E9" s="24">
        <v>0</v>
      </c>
      <c r="F9" s="24">
        <v>0</v>
      </c>
      <c r="G9" s="24">
        <v>25</v>
      </c>
      <c r="H9" s="24">
        <v>23</v>
      </c>
      <c r="I9" s="24">
        <v>1</v>
      </c>
      <c r="J9" s="24">
        <v>1</v>
      </c>
      <c r="K9" s="24">
        <f t="shared" si="0"/>
        <v>50</v>
      </c>
      <c r="L9" s="24">
        <v>46</v>
      </c>
    </row>
    <row r="10" spans="1:12" ht="60" customHeight="1">
      <c r="A10" s="21">
        <v>5</v>
      </c>
      <c r="B10" s="22">
        <v>17</v>
      </c>
      <c r="C10" s="23" t="s">
        <v>119</v>
      </c>
      <c r="D10" s="23" t="s">
        <v>46</v>
      </c>
      <c r="E10" s="24">
        <v>0</v>
      </c>
      <c r="F10" s="24">
        <v>0</v>
      </c>
      <c r="G10" s="24">
        <v>30</v>
      </c>
      <c r="H10" s="24">
        <v>31</v>
      </c>
      <c r="I10" s="24">
        <v>2</v>
      </c>
      <c r="J10" s="24">
        <v>2</v>
      </c>
      <c r="K10" s="24">
        <f t="shared" si="0"/>
        <v>65</v>
      </c>
      <c r="L10" s="24">
        <v>60</v>
      </c>
    </row>
    <row r="11" spans="1:12" ht="69.95" customHeight="1">
      <c r="A11" s="21">
        <v>6</v>
      </c>
      <c r="B11" s="22">
        <v>18</v>
      </c>
      <c r="C11" s="23" t="s">
        <v>120</v>
      </c>
      <c r="D11" s="23" t="s">
        <v>85</v>
      </c>
      <c r="E11" s="24">
        <v>0</v>
      </c>
      <c r="F11" s="24">
        <v>0</v>
      </c>
      <c r="G11" s="24">
        <v>42</v>
      </c>
      <c r="H11" s="24">
        <v>35</v>
      </c>
      <c r="I11" s="24">
        <v>1</v>
      </c>
      <c r="J11" s="24">
        <v>2</v>
      </c>
      <c r="K11" s="24">
        <f t="shared" si="0"/>
        <v>80</v>
      </c>
      <c r="L11" s="24">
        <v>74</v>
      </c>
    </row>
    <row r="12" spans="1:12" ht="69.95" customHeight="1">
      <c r="A12" s="21">
        <v>7</v>
      </c>
      <c r="B12" s="22">
        <v>20</v>
      </c>
      <c r="C12" s="23" t="s">
        <v>119</v>
      </c>
      <c r="D12" s="23" t="s">
        <v>46</v>
      </c>
      <c r="E12" s="24">
        <v>0</v>
      </c>
      <c r="F12" s="24">
        <v>0</v>
      </c>
      <c r="G12" s="24">
        <v>28</v>
      </c>
      <c r="H12" s="24">
        <v>32</v>
      </c>
      <c r="I12" s="24">
        <v>0</v>
      </c>
      <c r="J12" s="24">
        <v>0</v>
      </c>
      <c r="K12" s="24">
        <f t="shared" si="0"/>
        <v>60</v>
      </c>
      <c r="L12" s="24">
        <v>56</v>
      </c>
    </row>
    <row r="13" spans="1:12" ht="69.95" customHeight="1">
      <c r="A13" s="21">
        <v>8</v>
      </c>
      <c r="B13" s="22">
        <v>20</v>
      </c>
      <c r="C13" s="23" t="s">
        <v>119</v>
      </c>
      <c r="D13" s="23" t="s">
        <v>46</v>
      </c>
      <c r="E13" s="24">
        <v>0</v>
      </c>
      <c r="F13" s="24">
        <v>0</v>
      </c>
      <c r="G13" s="24">
        <v>0</v>
      </c>
      <c r="H13" s="24">
        <v>0</v>
      </c>
      <c r="I13" s="24">
        <v>55</v>
      </c>
      <c r="J13" s="24">
        <v>15</v>
      </c>
      <c r="K13" s="24">
        <f t="shared" si="0"/>
        <v>70</v>
      </c>
      <c r="L13" s="24">
        <v>65</v>
      </c>
    </row>
    <row r="14" spans="1:12" ht="60" customHeight="1">
      <c r="A14" s="21">
        <v>9</v>
      </c>
      <c r="B14" s="22">
        <v>20</v>
      </c>
      <c r="C14" s="23" t="s">
        <v>121</v>
      </c>
      <c r="D14" s="23" t="s">
        <v>85</v>
      </c>
      <c r="E14" s="24">
        <v>0</v>
      </c>
      <c r="F14" s="24">
        <v>0</v>
      </c>
      <c r="G14" s="24">
        <v>28</v>
      </c>
      <c r="H14" s="24">
        <v>30</v>
      </c>
      <c r="I14" s="24">
        <v>2</v>
      </c>
      <c r="J14" s="24">
        <v>2</v>
      </c>
      <c r="K14" s="24">
        <f t="shared" si="0"/>
        <v>62</v>
      </c>
      <c r="L14" s="24">
        <v>60</v>
      </c>
    </row>
    <row r="15" spans="1:12" ht="60" customHeight="1">
      <c r="A15" s="21">
        <v>10</v>
      </c>
      <c r="B15" s="22">
        <v>20</v>
      </c>
      <c r="C15" s="23" t="s">
        <v>121</v>
      </c>
      <c r="D15" s="23" t="s">
        <v>85</v>
      </c>
      <c r="E15" s="24">
        <v>0</v>
      </c>
      <c r="F15" s="24">
        <v>0</v>
      </c>
      <c r="G15" s="24">
        <v>0</v>
      </c>
      <c r="H15" s="24">
        <v>0</v>
      </c>
      <c r="I15" s="24">
        <v>55</v>
      </c>
      <c r="J15" s="24">
        <v>10</v>
      </c>
      <c r="K15" s="24">
        <f t="shared" si="0"/>
        <v>65</v>
      </c>
      <c r="L15" s="24">
        <v>50</v>
      </c>
    </row>
    <row r="16" spans="1:12" ht="60" customHeight="1">
      <c r="A16" s="21">
        <v>11</v>
      </c>
      <c r="B16" s="22">
        <v>23</v>
      </c>
      <c r="C16" s="23" t="s">
        <v>122</v>
      </c>
      <c r="D16" s="23" t="s">
        <v>14</v>
      </c>
      <c r="E16" s="24">
        <v>0</v>
      </c>
      <c r="F16" s="24">
        <v>0</v>
      </c>
      <c r="G16" s="24">
        <v>0</v>
      </c>
      <c r="H16" s="24">
        <v>0</v>
      </c>
      <c r="I16" s="24">
        <v>25</v>
      </c>
      <c r="J16" s="24">
        <v>1</v>
      </c>
      <c r="K16" s="24">
        <f t="shared" si="0"/>
        <v>26</v>
      </c>
      <c r="L16" s="24">
        <v>30</v>
      </c>
    </row>
    <row r="17" spans="1:12" ht="60" customHeight="1">
      <c r="A17" s="21">
        <v>12</v>
      </c>
      <c r="B17" s="22">
        <v>23</v>
      </c>
      <c r="C17" s="23" t="s">
        <v>122</v>
      </c>
      <c r="D17" s="23" t="s">
        <v>14</v>
      </c>
      <c r="E17" s="24">
        <v>0</v>
      </c>
      <c r="F17" s="24">
        <v>0</v>
      </c>
      <c r="G17" s="24">
        <v>0</v>
      </c>
      <c r="H17" s="24">
        <v>0</v>
      </c>
      <c r="I17" s="24">
        <v>25</v>
      </c>
      <c r="J17" s="24">
        <v>3</v>
      </c>
      <c r="K17" s="24">
        <f t="shared" si="0"/>
        <v>28</v>
      </c>
      <c r="L17" s="24">
        <v>30</v>
      </c>
    </row>
    <row r="18" spans="1:12" ht="69.95" customHeight="1">
      <c r="A18" s="21">
        <v>13</v>
      </c>
      <c r="B18" s="22">
        <v>24</v>
      </c>
      <c r="C18" s="23" t="s">
        <v>123</v>
      </c>
      <c r="D18" s="23" t="s">
        <v>14</v>
      </c>
      <c r="E18" s="24">
        <v>0</v>
      </c>
      <c r="F18" s="24">
        <v>0</v>
      </c>
      <c r="G18" s="24">
        <v>0</v>
      </c>
      <c r="H18" s="24">
        <v>0</v>
      </c>
      <c r="I18" s="24">
        <v>28</v>
      </c>
      <c r="J18" s="24">
        <v>4</v>
      </c>
      <c r="K18" s="24">
        <f t="shared" si="0"/>
        <v>32</v>
      </c>
      <c r="L18" s="24">
        <v>30</v>
      </c>
    </row>
    <row r="19" spans="1:12" ht="69.95" customHeight="1">
      <c r="A19" s="21">
        <v>14</v>
      </c>
      <c r="B19" s="22">
        <v>25</v>
      </c>
      <c r="C19" s="23" t="s">
        <v>124</v>
      </c>
      <c r="D19" s="23" t="s">
        <v>14</v>
      </c>
      <c r="E19" s="24">
        <v>0</v>
      </c>
      <c r="F19" s="24">
        <v>0</v>
      </c>
      <c r="G19" s="24">
        <v>0</v>
      </c>
      <c r="H19" s="24">
        <v>0</v>
      </c>
      <c r="I19" s="24">
        <v>10</v>
      </c>
      <c r="J19" s="24">
        <v>0</v>
      </c>
      <c r="K19" s="24">
        <f t="shared" si="0"/>
        <v>10</v>
      </c>
      <c r="L19" s="24">
        <v>15</v>
      </c>
    </row>
    <row r="20" spans="1:12" ht="69.95" customHeight="1">
      <c r="A20" s="21">
        <v>15</v>
      </c>
      <c r="B20" s="22">
        <v>26</v>
      </c>
      <c r="C20" s="23" t="s">
        <v>125</v>
      </c>
      <c r="D20" s="23" t="s">
        <v>14</v>
      </c>
      <c r="E20" s="24">
        <v>0</v>
      </c>
      <c r="F20" s="24">
        <v>0</v>
      </c>
      <c r="G20" s="24">
        <v>0</v>
      </c>
      <c r="H20" s="24">
        <v>0</v>
      </c>
      <c r="I20" s="24">
        <v>11</v>
      </c>
      <c r="J20" s="24">
        <v>3</v>
      </c>
      <c r="K20" s="24">
        <f t="shared" si="0"/>
        <v>14</v>
      </c>
      <c r="L20" s="24">
        <v>18</v>
      </c>
    </row>
    <row r="21" spans="1:12" ht="60" customHeight="1">
      <c r="A21" s="21">
        <v>16</v>
      </c>
      <c r="B21" s="22">
        <v>27</v>
      </c>
      <c r="C21" s="23" t="s">
        <v>126</v>
      </c>
      <c r="D21" s="23" t="s">
        <v>14</v>
      </c>
      <c r="E21" s="24">
        <v>0</v>
      </c>
      <c r="F21" s="24">
        <v>0</v>
      </c>
      <c r="G21" s="24">
        <v>0</v>
      </c>
      <c r="H21" s="24">
        <v>0</v>
      </c>
      <c r="I21" s="24">
        <v>10</v>
      </c>
      <c r="J21" s="24">
        <v>2</v>
      </c>
      <c r="K21" s="24">
        <f t="shared" si="0"/>
        <v>12</v>
      </c>
      <c r="L21" s="24">
        <v>15</v>
      </c>
    </row>
    <row r="22" spans="1:12" ht="60" customHeight="1">
      <c r="A22" s="21">
        <v>17</v>
      </c>
      <c r="B22" s="22">
        <v>30</v>
      </c>
      <c r="C22" s="23" t="s">
        <v>127</v>
      </c>
      <c r="D22" s="23" t="s">
        <v>128</v>
      </c>
      <c r="E22" s="24">
        <v>0</v>
      </c>
      <c r="F22" s="24">
        <v>0</v>
      </c>
      <c r="G22" s="24">
        <v>26</v>
      </c>
      <c r="H22" s="24">
        <v>32</v>
      </c>
      <c r="I22" s="24">
        <v>6</v>
      </c>
      <c r="J22" s="24">
        <v>2</v>
      </c>
      <c r="K22" s="24">
        <f t="shared" si="0"/>
        <v>66</v>
      </c>
      <c r="L22" s="24">
        <v>60</v>
      </c>
    </row>
    <row r="23" spans="1:12" ht="60" customHeight="1">
      <c r="A23" s="21">
        <v>18</v>
      </c>
      <c r="B23" s="22">
        <v>30</v>
      </c>
      <c r="C23" s="23" t="s">
        <v>127</v>
      </c>
      <c r="D23" s="23" t="s">
        <v>128</v>
      </c>
      <c r="E23" s="24">
        <v>0</v>
      </c>
      <c r="F23" s="24">
        <v>0</v>
      </c>
      <c r="G23" s="24">
        <v>23</v>
      </c>
      <c r="H23" s="24">
        <v>17</v>
      </c>
      <c r="I23" s="24">
        <v>6</v>
      </c>
      <c r="J23" s="24">
        <v>0</v>
      </c>
      <c r="K23" s="24">
        <f t="shared" si="0"/>
        <v>46</v>
      </c>
      <c r="L23" s="24">
        <v>40</v>
      </c>
    </row>
    <row r="24" spans="1:12" ht="46.5" customHeight="1">
      <c r="A24" s="95" t="s">
        <v>55</v>
      </c>
      <c r="B24" s="95"/>
      <c r="C24" s="95"/>
      <c r="D24" s="95"/>
      <c r="E24" s="25">
        <f>SUM(E6:E23)</f>
        <v>0</v>
      </c>
      <c r="F24" s="25">
        <f t="shared" ref="F24:J24" si="1">SUM(F6:F23)</f>
        <v>0</v>
      </c>
      <c r="G24" s="25">
        <f t="shared" si="1"/>
        <v>531</v>
      </c>
      <c r="H24" s="25">
        <f t="shared" si="1"/>
        <v>526</v>
      </c>
      <c r="I24" s="25">
        <f t="shared" si="1"/>
        <v>249</v>
      </c>
      <c r="J24" s="25">
        <f t="shared" si="1"/>
        <v>56</v>
      </c>
      <c r="K24" s="96">
        <f>SUM(K6:K23)</f>
        <v>1362</v>
      </c>
      <c r="L24" s="96">
        <f>SUM(L6:L23)</f>
        <v>1287</v>
      </c>
    </row>
    <row r="25" spans="1:12" ht="45.75" customHeight="1">
      <c r="A25" s="98" t="s">
        <v>56</v>
      </c>
      <c r="B25" s="98"/>
      <c r="C25" s="98"/>
      <c r="D25" s="98"/>
      <c r="E25" s="98"/>
      <c r="F25" s="98"/>
      <c r="G25" s="98"/>
      <c r="H25" s="98"/>
      <c r="I25" s="98"/>
      <c r="J25" s="98"/>
      <c r="K25" s="97"/>
      <c r="L25" s="97"/>
    </row>
  </sheetData>
  <mergeCells count="18">
    <mergeCell ref="K4:K5"/>
    <mergeCell ref="L4:L5"/>
    <mergeCell ref="A24:D24"/>
    <mergeCell ref="K24:K25"/>
    <mergeCell ref="L24:L25"/>
    <mergeCell ref="A25:J2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5" scale="47" fitToHeight="6" orientation="portrait" horizontalDpi="4294967293" verticalDpi="4294967293" r:id="rId1"/>
  <headerFooter>
    <oddHeader>&amp;L&amp;G</oddHeader>
    <oddFooter>&amp;L&amp;"Neo Sans Pro,Normal"Circuito Guizar y Valencia No. 707 Col. Reserva Territorial Xalapa-Veracruz 91096&amp;R&amp;"Neo Sans Pro,Normal"Tel. 01 (228) 841 61 70 Ext. 3122 Fax 01 (228) 843-82-16 www.pgjver.gob.mx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workbookViewId="0">
      <selection sqref="A1:XFD1048576"/>
    </sheetView>
  </sheetViews>
  <sheetFormatPr baseColWidth="10" defaultRowHeight="15"/>
  <cols>
    <col min="1" max="1" width="4.140625" style="54" bestFit="1" customWidth="1"/>
    <col min="2" max="2" width="11.42578125" style="54"/>
    <col min="3" max="3" width="20.5703125" style="54" bestFit="1" customWidth="1"/>
    <col min="4" max="4" width="19.5703125" style="54" bestFit="1" customWidth="1"/>
    <col min="5" max="10" width="11.42578125" style="54"/>
    <col min="11" max="12" width="19.42578125" style="54" customWidth="1"/>
    <col min="13" max="13" width="11.42578125" style="54"/>
  </cols>
  <sheetData>
    <row r="2" spans="1:13">
      <c r="B2" s="146" t="s">
        <v>199</v>
      </c>
      <c r="C2" s="146"/>
      <c r="D2" s="146"/>
      <c r="E2" s="146"/>
      <c r="F2" s="146"/>
      <c r="G2" s="146"/>
      <c r="H2" s="146"/>
      <c r="I2" s="146"/>
      <c r="J2" s="146"/>
      <c r="K2" s="146"/>
      <c r="L2" s="55"/>
    </row>
    <row r="3" spans="1:13">
      <c r="B3" s="146" t="s">
        <v>115</v>
      </c>
      <c r="C3" s="146"/>
      <c r="D3" s="146"/>
      <c r="E3" s="146"/>
      <c r="F3" s="146"/>
      <c r="G3" s="146"/>
      <c r="H3" s="146"/>
      <c r="I3" s="146"/>
      <c r="J3" s="146"/>
      <c r="K3" s="146"/>
      <c r="L3" s="55"/>
    </row>
    <row r="4" spans="1:13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55"/>
    </row>
    <row r="5" spans="1:13">
      <c r="B5" s="147" t="s">
        <v>215</v>
      </c>
      <c r="C5" s="147"/>
      <c r="D5" s="147"/>
      <c r="E5" s="147"/>
      <c r="F5" s="147"/>
      <c r="G5" s="147"/>
      <c r="H5" s="147"/>
      <c r="I5" s="147"/>
      <c r="J5" s="147"/>
      <c r="K5" s="147"/>
      <c r="L5" s="56"/>
    </row>
    <row r="6" spans="1:13" ht="0.75" customHeight="1"/>
    <row r="7" spans="1:13">
      <c r="A7" s="135" t="s">
        <v>0</v>
      </c>
      <c r="B7" s="137" t="s">
        <v>1</v>
      </c>
      <c r="C7" s="139" t="s">
        <v>2</v>
      </c>
      <c r="D7" s="139" t="s">
        <v>3</v>
      </c>
      <c r="E7" s="139" t="s">
        <v>4</v>
      </c>
      <c r="F7" s="139" t="s">
        <v>5</v>
      </c>
      <c r="G7" s="139" t="s">
        <v>6</v>
      </c>
      <c r="H7" s="148"/>
      <c r="I7" s="139" t="s">
        <v>7</v>
      </c>
      <c r="J7" s="139" t="s">
        <v>8</v>
      </c>
      <c r="K7" s="149" t="s">
        <v>9</v>
      </c>
      <c r="L7" s="151" t="s">
        <v>10</v>
      </c>
    </row>
    <row r="8" spans="1:13" ht="24" customHeight="1" thickBot="1">
      <c r="A8" s="136"/>
      <c r="B8" s="138"/>
      <c r="C8" s="140"/>
      <c r="D8" s="140"/>
      <c r="E8" s="140"/>
      <c r="F8" s="140"/>
      <c r="G8" s="57" t="s">
        <v>4</v>
      </c>
      <c r="H8" s="57" t="s">
        <v>5</v>
      </c>
      <c r="I8" s="140"/>
      <c r="J8" s="140"/>
      <c r="K8" s="150"/>
      <c r="L8" s="152"/>
    </row>
    <row r="9" spans="1:13" ht="44.25" thickTop="1" thickBot="1">
      <c r="A9" s="59">
        <v>1</v>
      </c>
      <c r="B9" s="61">
        <v>42979</v>
      </c>
      <c r="C9" s="62" t="s">
        <v>225</v>
      </c>
      <c r="D9" s="62" t="s">
        <v>14</v>
      </c>
      <c r="E9" s="58"/>
      <c r="F9" s="58"/>
      <c r="G9" s="58"/>
      <c r="H9" s="58"/>
      <c r="I9" s="58">
        <v>63</v>
      </c>
      <c r="J9" s="58">
        <v>8</v>
      </c>
      <c r="K9" s="63">
        <v>71</v>
      </c>
      <c r="L9" s="64">
        <v>90</v>
      </c>
    </row>
    <row r="10" spans="1:13" ht="72.75" thickTop="1" thickBot="1">
      <c r="A10" s="59">
        <v>2</v>
      </c>
      <c r="B10" s="61">
        <v>42983</v>
      </c>
      <c r="C10" s="62" t="s">
        <v>226</v>
      </c>
      <c r="D10" s="62" t="s">
        <v>14</v>
      </c>
      <c r="E10" s="58"/>
      <c r="F10" s="58"/>
      <c r="G10" s="58"/>
      <c r="H10" s="58"/>
      <c r="I10" s="58">
        <v>44</v>
      </c>
      <c r="J10" s="58">
        <v>3</v>
      </c>
      <c r="K10" s="65">
        <f>SUM(I10:J10)</f>
        <v>47</v>
      </c>
      <c r="L10" s="66">
        <v>50</v>
      </c>
    </row>
    <row r="11" spans="1:13" ht="72.75" thickTop="1" thickBot="1">
      <c r="A11" s="59">
        <v>3</v>
      </c>
      <c r="B11" s="61">
        <v>42983</v>
      </c>
      <c r="C11" s="62" t="s">
        <v>226</v>
      </c>
      <c r="D11" s="62" t="s">
        <v>14</v>
      </c>
      <c r="E11" s="58"/>
      <c r="F11" s="58"/>
      <c r="G11" s="58"/>
      <c r="H11" s="58"/>
      <c r="I11" s="58">
        <v>43</v>
      </c>
      <c r="J11" s="58">
        <v>3</v>
      </c>
      <c r="K11" s="65">
        <f t="shared" ref="K11:K31" si="0">SUM(E11:J11)</f>
        <v>46</v>
      </c>
      <c r="L11" s="66">
        <v>50</v>
      </c>
    </row>
    <row r="12" spans="1:13" ht="72.75" thickTop="1" thickBot="1">
      <c r="A12" s="59">
        <v>4</v>
      </c>
      <c r="B12" s="61">
        <v>42983</v>
      </c>
      <c r="C12" s="62" t="s">
        <v>226</v>
      </c>
      <c r="D12" s="62" t="s">
        <v>14</v>
      </c>
      <c r="E12" s="58"/>
      <c r="F12" s="58"/>
      <c r="G12" s="58"/>
      <c r="H12" s="58"/>
      <c r="I12" s="58">
        <v>19</v>
      </c>
      <c r="J12" s="58">
        <v>3</v>
      </c>
      <c r="K12" s="65">
        <f>SUM(I12:J12)</f>
        <v>22</v>
      </c>
      <c r="L12" s="66">
        <v>50</v>
      </c>
    </row>
    <row r="13" spans="1:13" ht="72.75" thickTop="1" thickBot="1">
      <c r="A13" s="59">
        <v>5</v>
      </c>
      <c r="B13" s="61">
        <v>42984</v>
      </c>
      <c r="C13" s="62" t="s">
        <v>226</v>
      </c>
      <c r="D13" s="62" t="s">
        <v>216</v>
      </c>
      <c r="E13" s="58">
        <v>22</v>
      </c>
      <c r="F13" s="58">
        <v>26</v>
      </c>
      <c r="G13" s="58"/>
      <c r="H13" s="58"/>
      <c r="I13" s="58">
        <v>2</v>
      </c>
      <c r="J13" s="58"/>
      <c r="K13" s="65">
        <f>SUM(E13:J13)</f>
        <v>50</v>
      </c>
      <c r="L13" s="66">
        <v>48</v>
      </c>
      <c r="M13" s="60"/>
    </row>
    <row r="14" spans="1:13" ht="72.75" thickTop="1" thickBot="1">
      <c r="A14" s="59">
        <v>6</v>
      </c>
      <c r="B14" s="61">
        <v>42984</v>
      </c>
      <c r="C14" s="62" t="s">
        <v>226</v>
      </c>
      <c r="D14" s="62" t="s">
        <v>216</v>
      </c>
      <c r="E14" s="58">
        <v>20</v>
      </c>
      <c r="F14" s="58">
        <v>24</v>
      </c>
      <c r="G14" s="58"/>
      <c r="H14" s="58"/>
      <c r="I14" s="58">
        <v>2</v>
      </c>
      <c r="J14" s="58"/>
      <c r="K14" s="65">
        <f t="shared" si="0"/>
        <v>46</v>
      </c>
      <c r="L14" s="66">
        <v>44</v>
      </c>
    </row>
    <row r="15" spans="1:13" ht="72.75" thickTop="1" thickBot="1">
      <c r="A15" s="59">
        <v>7</v>
      </c>
      <c r="B15" s="61">
        <v>42984</v>
      </c>
      <c r="C15" s="62" t="s">
        <v>226</v>
      </c>
      <c r="D15" s="62" t="s">
        <v>216</v>
      </c>
      <c r="E15" s="58">
        <v>20</v>
      </c>
      <c r="F15" s="58">
        <v>18</v>
      </c>
      <c r="G15" s="58"/>
      <c r="H15" s="58"/>
      <c r="I15" s="58"/>
      <c r="J15" s="58"/>
      <c r="K15" s="63">
        <f t="shared" si="0"/>
        <v>38</v>
      </c>
      <c r="L15" s="67">
        <v>38</v>
      </c>
    </row>
    <row r="16" spans="1:13" ht="72.75" thickTop="1" thickBot="1">
      <c r="A16" s="59">
        <v>8</v>
      </c>
      <c r="B16" s="73" t="s">
        <v>236</v>
      </c>
      <c r="C16" s="62" t="s">
        <v>226</v>
      </c>
      <c r="D16" s="62" t="s">
        <v>216</v>
      </c>
      <c r="E16" s="58">
        <v>24</v>
      </c>
      <c r="F16" s="58">
        <v>26</v>
      </c>
      <c r="G16" s="58"/>
      <c r="H16" s="58"/>
      <c r="I16" s="58"/>
      <c r="J16" s="58"/>
      <c r="K16" s="63">
        <f t="shared" si="0"/>
        <v>50</v>
      </c>
      <c r="L16" s="67">
        <v>40</v>
      </c>
    </row>
    <row r="17" spans="1:12" ht="72.75" thickTop="1" thickBot="1">
      <c r="A17" s="59">
        <v>9</v>
      </c>
      <c r="B17" s="61">
        <v>42985</v>
      </c>
      <c r="C17" s="62" t="s">
        <v>226</v>
      </c>
      <c r="D17" s="62" t="s">
        <v>216</v>
      </c>
      <c r="E17" s="58">
        <v>23</v>
      </c>
      <c r="F17" s="58">
        <v>21</v>
      </c>
      <c r="G17" s="58"/>
      <c r="H17" s="58"/>
      <c r="I17" s="58">
        <v>2</v>
      </c>
      <c r="J17" s="58"/>
      <c r="K17" s="63">
        <f t="shared" si="0"/>
        <v>46</v>
      </c>
      <c r="L17" s="67">
        <v>50</v>
      </c>
    </row>
    <row r="18" spans="1:12" ht="72.75" thickTop="1" thickBot="1">
      <c r="A18" s="59">
        <v>10</v>
      </c>
      <c r="B18" s="61">
        <v>42985</v>
      </c>
      <c r="C18" s="62" t="s">
        <v>226</v>
      </c>
      <c r="D18" s="62" t="s">
        <v>216</v>
      </c>
      <c r="E18" s="58">
        <v>20</v>
      </c>
      <c r="F18" s="58">
        <v>23</v>
      </c>
      <c r="G18" s="58"/>
      <c r="H18" s="58"/>
      <c r="I18" s="58"/>
      <c r="J18" s="58"/>
      <c r="K18" s="63">
        <f>SUM(E18:J18)</f>
        <v>43</v>
      </c>
      <c r="L18" s="67">
        <v>50</v>
      </c>
    </row>
    <row r="19" spans="1:12" ht="72.75" thickTop="1" thickBot="1">
      <c r="A19" s="59">
        <v>11</v>
      </c>
      <c r="B19" s="61">
        <v>42985</v>
      </c>
      <c r="C19" s="62" t="s">
        <v>226</v>
      </c>
      <c r="D19" s="62" t="s">
        <v>216</v>
      </c>
      <c r="E19" s="58"/>
      <c r="F19" s="58"/>
      <c r="G19" s="58"/>
      <c r="H19" s="58"/>
      <c r="I19" s="58">
        <v>11</v>
      </c>
      <c r="J19" s="58">
        <v>1</v>
      </c>
      <c r="K19" s="63">
        <f>SUM(I19:J19)</f>
        <v>12</v>
      </c>
      <c r="L19" s="67">
        <v>15</v>
      </c>
    </row>
    <row r="20" spans="1:12" ht="44.25" thickTop="1" thickBot="1">
      <c r="A20" s="59">
        <v>12</v>
      </c>
      <c r="B20" s="61">
        <v>42990</v>
      </c>
      <c r="C20" s="62" t="s">
        <v>227</v>
      </c>
      <c r="D20" s="62" t="s">
        <v>217</v>
      </c>
      <c r="E20" s="58"/>
      <c r="F20" s="58"/>
      <c r="G20" s="58"/>
      <c r="H20" s="58"/>
      <c r="I20" s="58">
        <v>4</v>
      </c>
      <c r="J20" s="58">
        <v>1</v>
      </c>
      <c r="K20" s="63">
        <f t="shared" si="0"/>
        <v>5</v>
      </c>
      <c r="L20" s="67">
        <v>15</v>
      </c>
    </row>
    <row r="21" spans="1:12" ht="30" thickTop="1" thickBot="1">
      <c r="A21" s="59">
        <v>13</v>
      </c>
      <c r="B21" s="61">
        <v>42990</v>
      </c>
      <c r="C21" s="62" t="s">
        <v>221</v>
      </c>
      <c r="D21" s="62" t="s">
        <v>156</v>
      </c>
      <c r="E21" s="58"/>
      <c r="F21" s="58"/>
      <c r="G21" s="58"/>
      <c r="H21" s="58"/>
      <c r="I21" s="58">
        <v>4</v>
      </c>
      <c r="J21" s="58">
        <v>1</v>
      </c>
      <c r="K21" s="63">
        <f t="shared" si="0"/>
        <v>5</v>
      </c>
      <c r="L21" s="67">
        <v>15</v>
      </c>
    </row>
    <row r="22" spans="1:12" ht="58.5" thickTop="1" thickBot="1">
      <c r="A22" s="59">
        <v>14</v>
      </c>
      <c r="B22" s="61">
        <v>42996</v>
      </c>
      <c r="C22" s="62" t="s">
        <v>228</v>
      </c>
      <c r="D22" s="62" t="s">
        <v>85</v>
      </c>
      <c r="E22" s="58"/>
      <c r="F22" s="58"/>
      <c r="G22" s="58">
        <v>39</v>
      </c>
      <c r="H22" s="58">
        <v>36</v>
      </c>
      <c r="I22" s="58"/>
      <c r="J22" s="58"/>
      <c r="K22" s="63">
        <f>SUM(G22:J22)</f>
        <v>75</v>
      </c>
      <c r="L22" s="67">
        <v>75</v>
      </c>
    </row>
    <row r="23" spans="1:12" ht="58.5" thickTop="1" thickBot="1">
      <c r="A23" s="59">
        <v>15</v>
      </c>
      <c r="B23" s="61">
        <v>42996</v>
      </c>
      <c r="C23" s="62" t="s">
        <v>228</v>
      </c>
      <c r="D23" s="62" t="s">
        <v>218</v>
      </c>
      <c r="E23" s="58"/>
      <c r="F23" s="58"/>
      <c r="G23" s="58">
        <v>102</v>
      </c>
      <c r="H23" s="58">
        <v>148</v>
      </c>
      <c r="I23" s="58"/>
      <c r="J23" s="58"/>
      <c r="K23" s="63">
        <f t="shared" si="0"/>
        <v>250</v>
      </c>
      <c r="L23" s="67">
        <v>250</v>
      </c>
    </row>
    <row r="24" spans="1:12" ht="44.25" thickTop="1" thickBot="1">
      <c r="A24" s="59">
        <v>16</v>
      </c>
      <c r="B24" s="61">
        <v>42998</v>
      </c>
      <c r="C24" s="62" t="s">
        <v>229</v>
      </c>
      <c r="D24" s="62" t="s">
        <v>14</v>
      </c>
      <c r="E24" s="58"/>
      <c r="F24" s="58"/>
      <c r="G24" s="58"/>
      <c r="H24" s="58"/>
      <c r="I24" s="58">
        <v>72</v>
      </c>
      <c r="J24" s="58">
        <v>16</v>
      </c>
      <c r="K24" s="63">
        <f t="shared" si="0"/>
        <v>88</v>
      </c>
      <c r="L24" s="67">
        <v>80</v>
      </c>
    </row>
    <row r="25" spans="1:12" ht="44.25" thickTop="1" thickBot="1">
      <c r="A25" s="59">
        <v>17</v>
      </c>
      <c r="B25" s="61">
        <v>42998</v>
      </c>
      <c r="C25" s="62" t="s">
        <v>229</v>
      </c>
      <c r="D25" s="62" t="s">
        <v>219</v>
      </c>
      <c r="E25" s="58"/>
      <c r="F25" s="58"/>
      <c r="G25" s="58"/>
      <c r="H25" s="58"/>
      <c r="I25" s="58">
        <v>21</v>
      </c>
      <c r="J25" s="58">
        <v>2</v>
      </c>
      <c r="K25" s="63">
        <f t="shared" si="0"/>
        <v>23</v>
      </c>
      <c r="L25" s="67">
        <v>24</v>
      </c>
    </row>
    <row r="26" spans="1:12" ht="58.5" thickTop="1" thickBot="1">
      <c r="A26" s="59">
        <v>18</v>
      </c>
      <c r="B26" s="61">
        <v>42999</v>
      </c>
      <c r="C26" s="62" t="s">
        <v>230</v>
      </c>
      <c r="D26" s="62" t="s">
        <v>14</v>
      </c>
      <c r="E26" s="58"/>
      <c r="F26" s="58"/>
      <c r="G26" s="58"/>
      <c r="H26" s="58"/>
      <c r="I26" s="58">
        <v>30</v>
      </c>
      <c r="J26" s="58">
        <v>6</v>
      </c>
      <c r="K26" s="63">
        <f t="shared" si="0"/>
        <v>36</v>
      </c>
      <c r="L26" s="67">
        <v>50</v>
      </c>
    </row>
    <row r="27" spans="1:12" ht="58.5" thickTop="1" thickBot="1">
      <c r="A27" s="54">
        <v>19</v>
      </c>
      <c r="B27" s="61">
        <v>43000</v>
      </c>
      <c r="C27" s="62" t="s">
        <v>231</v>
      </c>
      <c r="D27" s="62" t="s">
        <v>218</v>
      </c>
      <c r="E27" s="58"/>
      <c r="F27" s="58"/>
      <c r="G27" s="58">
        <v>200</v>
      </c>
      <c r="H27" s="58">
        <v>150</v>
      </c>
      <c r="I27" s="58"/>
      <c r="J27" s="58"/>
      <c r="K27" s="63">
        <f t="shared" si="0"/>
        <v>350</v>
      </c>
      <c r="L27" s="67">
        <v>200</v>
      </c>
    </row>
    <row r="28" spans="1:12" ht="87" thickTop="1" thickBot="1">
      <c r="A28" s="54">
        <v>20</v>
      </c>
      <c r="B28" s="61">
        <v>43004</v>
      </c>
      <c r="C28" s="62" t="s">
        <v>232</v>
      </c>
      <c r="D28" s="62" t="s">
        <v>220</v>
      </c>
      <c r="E28" s="58"/>
      <c r="F28" s="58"/>
      <c r="G28" s="58">
        <v>25</v>
      </c>
      <c r="H28" s="58">
        <v>30</v>
      </c>
      <c r="I28" s="58"/>
      <c r="J28" s="58"/>
      <c r="K28" s="63">
        <f t="shared" si="0"/>
        <v>55</v>
      </c>
      <c r="L28" s="67">
        <v>55</v>
      </c>
    </row>
    <row r="29" spans="1:12" ht="87" thickTop="1" thickBot="1">
      <c r="A29" s="54">
        <v>21</v>
      </c>
      <c r="B29" s="61">
        <v>43004</v>
      </c>
      <c r="C29" s="62" t="s">
        <v>233</v>
      </c>
      <c r="D29" s="62" t="s">
        <v>220</v>
      </c>
      <c r="E29" s="58"/>
      <c r="F29" s="58"/>
      <c r="G29" s="58">
        <v>32</v>
      </c>
      <c r="H29" s="58">
        <v>31</v>
      </c>
      <c r="I29" s="58"/>
      <c r="J29" s="58"/>
      <c r="K29" s="63">
        <f t="shared" si="0"/>
        <v>63</v>
      </c>
      <c r="L29" s="67">
        <v>63</v>
      </c>
    </row>
    <row r="30" spans="1:12" ht="87" thickTop="1" thickBot="1">
      <c r="A30" s="54">
        <v>21</v>
      </c>
      <c r="B30" s="61">
        <v>43004</v>
      </c>
      <c r="C30" s="62" t="s">
        <v>234</v>
      </c>
      <c r="D30" s="62" t="s">
        <v>220</v>
      </c>
      <c r="E30" s="58"/>
      <c r="F30" s="58"/>
      <c r="G30" s="58">
        <v>32</v>
      </c>
      <c r="H30" s="58">
        <v>34</v>
      </c>
      <c r="I30" s="58"/>
      <c r="J30" s="58"/>
      <c r="K30" s="63">
        <f t="shared" si="0"/>
        <v>66</v>
      </c>
      <c r="L30" s="67">
        <v>66</v>
      </c>
    </row>
    <row r="31" spans="1:12" ht="87" thickTop="1" thickBot="1">
      <c r="A31" s="54">
        <v>23</v>
      </c>
      <c r="B31" s="61">
        <v>43007</v>
      </c>
      <c r="C31" s="62" t="s">
        <v>235</v>
      </c>
      <c r="D31" s="62" t="s">
        <v>219</v>
      </c>
      <c r="E31" s="58"/>
      <c r="F31" s="58"/>
      <c r="G31" s="58"/>
      <c r="H31" s="58"/>
      <c r="I31" s="58">
        <v>9</v>
      </c>
      <c r="J31" s="58">
        <v>6</v>
      </c>
      <c r="K31" s="63">
        <f t="shared" si="0"/>
        <v>15</v>
      </c>
      <c r="L31" s="67">
        <v>15</v>
      </c>
    </row>
    <row r="32" spans="1:12" ht="19.5" thickTop="1" thickBot="1">
      <c r="B32" s="68"/>
      <c r="C32" s="69"/>
      <c r="D32" s="70" t="s">
        <v>55</v>
      </c>
      <c r="E32" s="71">
        <f>SUM(E9:E31)</f>
        <v>129</v>
      </c>
      <c r="F32" s="71">
        <f>SUM(F13:F18)</f>
        <v>138</v>
      </c>
      <c r="G32" s="71">
        <f>SUM(G9:G30)</f>
        <v>430</v>
      </c>
      <c r="H32" s="71">
        <f>SUM(H9:H31)</f>
        <v>429</v>
      </c>
      <c r="I32" s="71">
        <f>SUM(I9:I31)</f>
        <v>326</v>
      </c>
      <c r="J32" s="71">
        <f>SUM(J9:J31)</f>
        <v>50</v>
      </c>
      <c r="K32" s="141">
        <f>SUM(K9:K31)</f>
        <v>1502</v>
      </c>
      <c r="L32" s="143">
        <f>SUM(L9:L31)</f>
        <v>1433</v>
      </c>
    </row>
    <row r="33" spans="2:12" ht="19.5" thickTop="1" thickBot="1">
      <c r="B33" s="68"/>
      <c r="C33" s="69"/>
      <c r="D33" s="69"/>
      <c r="E33" s="69"/>
      <c r="F33" s="69"/>
      <c r="G33" s="72"/>
      <c r="H33" s="72"/>
      <c r="I33" s="145" t="s">
        <v>56</v>
      </c>
      <c r="J33" s="145"/>
      <c r="K33" s="142"/>
      <c r="L33" s="144"/>
    </row>
    <row r="34" spans="2:12" ht="15.75" thickTop="1"/>
  </sheetData>
  <mergeCells count="18">
    <mergeCell ref="K32:K33"/>
    <mergeCell ref="L32:L33"/>
    <mergeCell ref="I33:J33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L7:L8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opLeftCell="C73" zoomScale="130" zoomScaleNormal="130" zoomScaleSheetLayoutView="100" workbookViewId="0">
      <selection activeCell="I24" sqref="I24"/>
    </sheetView>
  </sheetViews>
  <sheetFormatPr baseColWidth="10" defaultRowHeight="14.25"/>
  <cols>
    <col min="1" max="1" width="8.140625" style="1" customWidth="1"/>
    <col min="2" max="2" width="47" style="1" customWidth="1"/>
    <col min="3" max="14" width="12.7109375" style="1" customWidth="1"/>
    <col min="15" max="15" width="14.85546875" style="1" customWidth="1"/>
    <col min="16" max="16" width="18" style="1" customWidth="1"/>
    <col min="17" max="16384" width="11.42578125" style="1"/>
  </cols>
  <sheetData>
    <row r="1" spans="1:16" ht="28.5">
      <c r="A1" s="39"/>
      <c r="B1" s="36" t="s">
        <v>180</v>
      </c>
      <c r="C1" s="37" t="s">
        <v>98</v>
      </c>
      <c r="D1" s="37" t="s">
        <v>99</v>
      </c>
      <c r="E1" s="37" t="s">
        <v>100</v>
      </c>
      <c r="F1" s="37" t="s">
        <v>181</v>
      </c>
      <c r="G1" s="37" t="s">
        <v>101</v>
      </c>
      <c r="H1" s="37" t="s">
        <v>102</v>
      </c>
      <c r="I1" s="37"/>
      <c r="J1" s="37"/>
      <c r="K1" s="37"/>
      <c r="L1" s="37"/>
      <c r="M1" s="37"/>
      <c r="N1" s="37"/>
      <c r="O1" s="37" t="s">
        <v>182</v>
      </c>
      <c r="P1" s="37" t="s">
        <v>103</v>
      </c>
    </row>
    <row r="2" spans="1:16">
      <c r="A2" s="39"/>
      <c r="B2" s="16" t="s">
        <v>183</v>
      </c>
      <c r="C2" s="17">
        <v>0</v>
      </c>
      <c r="D2" s="17">
        <v>0</v>
      </c>
      <c r="E2" s="17">
        <v>531</v>
      </c>
      <c r="F2" s="17">
        <v>526</v>
      </c>
      <c r="G2" s="17">
        <v>249</v>
      </c>
      <c r="H2" s="17">
        <v>56</v>
      </c>
      <c r="I2" s="17"/>
      <c r="J2" s="17"/>
      <c r="K2" s="17"/>
      <c r="L2" s="17"/>
      <c r="M2" s="17"/>
      <c r="N2" s="17"/>
      <c r="O2" s="15">
        <f>SUM(C2:H2)</f>
        <v>1362</v>
      </c>
      <c r="P2" s="40">
        <v>1287</v>
      </c>
    </row>
    <row r="3" spans="1:16">
      <c r="A3" s="39"/>
      <c r="B3" s="16" t="s">
        <v>184</v>
      </c>
      <c r="C3" s="17">
        <v>23</v>
      </c>
      <c r="D3" s="17">
        <v>24</v>
      </c>
      <c r="E3" s="17">
        <v>405</v>
      </c>
      <c r="F3" s="17">
        <v>398</v>
      </c>
      <c r="G3" s="17">
        <v>609</v>
      </c>
      <c r="H3" s="17">
        <v>197</v>
      </c>
      <c r="I3" s="17"/>
      <c r="J3" s="17"/>
      <c r="K3" s="17"/>
      <c r="L3" s="17"/>
      <c r="M3" s="17"/>
      <c r="N3" s="17"/>
      <c r="O3" s="15">
        <f>SUM(C3:H3)</f>
        <v>1656</v>
      </c>
      <c r="P3" s="40">
        <v>1530</v>
      </c>
    </row>
    <row r="4" spans="1:16">
      <c r="A4" s="39"/>
      <c r="B4" s="16" t="s">
        <v>185</v>
      </c>
      <c r="C4" s="17">
        <v>194</v>
      </c>
      <c r="D4" s="17">
        <v>178</v>
      </c>
      <c r="E4" s="17">
        <v>408</v>
      </c>
      <c r="F4" s="17">
        <v>409</v>
      </c>
      <c r="G4" s="17">
        <v>1376</v>
      </c>
      <c r="H4" s="17">
        <v>405</v>
      </c>
      <c r="I4" s="17"/>
      <c r="J4" s="17"/>
      <c r="K4" s="17"/>
      <c r="L4" s="17"/>
      <c r="M4" s="17"/>
      <c r="N4" s="17"/>
      <c r="O4" s="15">
        <f>SUM(C4:H4)</f>
        <v>2970</v>
      </c>
      <c r="P4" s="40">
        <v>2956</v>
      </c>
    </row>
    <row r="5" spans="1:16">
      <c r="A5" s="39"/>
      <c r="B5" s="38" t="s">
        <v>97</v>
      </c>
      <c r="C5" s="15">
        <f t="shared" ref="C5:H5" si="0">SUM(C2:C4)</f>
        <v>217</v>
      </c>
      <c r="D5" s="15">
        <f t="shared" si="0"/>
        <v>202</v>
      </c>
      <c r="E5" s="15">
        <f t="shared" si="0"/>
        <v>1344</v>
      </c>
      <c r="F5" s="15">
        <f t="shared" si="0"/>
        <v>1333</v>
      </c>
      <c r="G5" s="15">
        <f t="shared" si="0"/>
        <v>2234</v>
      </c>
      <c r="H5" s="15">
        <f t="shared" si="0"/>
        <v>658</v>
      </c>
      <c r="I5" s="15"/>
      <c r="J5" s="15"/>
      <c r="K5" s="15"/>
      <c r="L5" s="15"/>
      <c r="M5" s="15"/>
      <c r="N5" s="15"/>
      <c r="O5" s="15">
        <f>SUM(O2:O4)</f>
        <v>5988</v>
      </c>
      <c r="P5" s="40">
        <f>SUM(P2:P4)</f>
        <v>5773</v>
      </c>
    </row>
    <row r="6" spans="1:16">
      <c r="A6" s="39"/>
      <c r="B6" s="41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28.5">
      <c r="A7" s="39"/>
      <c r="B7" s="36" t="s">
        <v>186</v>
      </c>
      <c r="C7" s="37" t="s">
        <v>98</v>
      </c>
      <c r="D7" s="37" t="s">
        <v>99</v>
      </c>
      <c r="E7" s="37" t="s">
        <v>100</v>
      </c>
      <c r="F7" s="37" t="s">
        <v>181</v>
      </c>
      <c r="G7" s="37" t="s">
        <v>101</v>
      </c>
      <c r="H7" s="37" t="s">
        <v>102</v>
      </c>
      <c r="I7" s="37"/>
      <c r="J7" s="37"/>
      <c r="K7" s="37"/>
      <c r="L7" s="37"/>
      <c r="M7" s="37"/>
      <c r="N7" s="37"/>
      <c r="O7" s="37" t="s">
        <v>182</v>
      </c>
      <c r="P7" s="37" t="s">
        <v>103</v>
      </c>
    </row>
    <row r="8" spans="1:16">
      <c r="A8" s="39"/>
      <c r="B8" s="16" t="s">
        <v>58</v>
      </c>
      <c r="C8" s="17">
        <v>52</v>
      </c>
      <c r="D8" s="17">
        <v>68</v>
      </c>
      <c r="E8" s="17">
        <v>151</v>
      </c>
      <c r="F8" s="17">
        <v>104</v>
      </c>
      <c r="G8" s="17">
        <v>1212</v>
      </c>
      <c r="H8" s="17">
        <v>207</v>
      </c>
      <c r="I8" s="17"/>
      <c r="J8" s="17"/>
      <c r="K8" s="17"/>
      <c r="L8" s="17"/>
      <c r="M8" s="17"/>
      <c r="N8" s="17"/>
      <c r="O8" s="15">
        <f>SUM(C8:H8)</f>
        <v>1794</v>
      </c>
      <c r="P8" s="40">
        <v>1810</v>
      </c>
    </row>
    <row r="9" spans="1:16">
      <c r="A9" s="39"/>
      <c r="B9" s="16" t="s">
        <v>57</v>
      </c>
      <c r="C9" s="17">
        <v>107</v>
      </c>
      <c r="D9" s="17">
        <v>122</v>
      </c>
      <c r="E9" s="17">
        <v>106</v>
      </c>
      <c r="F9" s="17">
        <v>97</v>
      </c>
      <c r="G9" s="17">
        <v>514</v>
      </c>
      <c r="H9" s="17">
        <v>248</v>
      </c>
      <c r="I9" s="17"/>
      <c r="J9" s="17"/>
      <c r="K9" s="17"/>
      <c r="L9" s="17"/>
      <c r="M9" s="17"/>
      <c r="N9" s="17"/>
      <c r="O9" s="15">
        <f>SUM(C9:H9)</f>
        <v>1194</v>
      </c>
      <c r="P9" s="40">
        <v>1196</v>
      </c>
    </row>
    <row r="10" spans="1:16">
      <c r="A10" s="39"/>
      <c r="B10" s="16" t="s">
        <v>104</v>
      </c>
      <c r="C10" s="17">
        <v>299</v>
      </c>
      <c r="D10" s="17">
        <v>327</v>
      </c>
      <c r="E10" s="17">
        <v>281</v>
      </c>
      <c r="F10" s="17">
        <v>284</v>
      </c>
      <c r="G10" s="17">
        <v>551</v>
      </c>
      <c r="H10" s="17">
        <v>244</v>
      </c>
      <c r="I10" s="17"/>
      <c r="J10" s="17"/>
      <c r="K10" s="17"/>
      <c r="L10" s="17"/>
      <c r="M10" s="17"/>
      <c r="N10" s="17"/>
      <c r="O10" s="15">
        <f>SUM(C10:H10)</f>
        <v>1986</v>
      </c>
      <c r="P10" s="40">
        <v>1981</v>
      </c>
    </row>
    <row r="11" spans="1:16">
      <c r="A11" s="39"/>
      <c r="B11" s="38" t="s">
        <v>97</v>
      </c>
      <c r="C11" s="15">
        <f t="shared" ref="C11:O11" si="1">SUM(C8:C10)</f>
        <v>458</v>
      </c>
      <c r="D11" s="15">
        <f t="shared" si="1"/>
        <v>517</v>
      </c>
      <c r="E11" s="15">
        <f t="shared" si="1"/>
        <v>538</v>
      </c>
      <c r="F11" s="15">
        <f t="shared" si="1"/>
        <v>485</v>
      </c>
      <c r="G11" s="15">
        <f t="shared" si="1"/>
        <v>2277</v>
      </c>
      <c r="H11" s="15">
        <f t="shared" si="1"/>
        <v>699</v>
      </c>
      <c r="I11" s="15"/>
      <c r="J11" s="15"/>
      <c r="K11" s="15"/>
      <c r="L11" s="15"/>
      <c r="M11" s="15"/>
      <c r="N11" s="15"/>
      <c r="O11" s="15">
        <f t="shared" si="1"/>
        <v>4974</v>
      </c>
      <c r="P11" s="40">
        <f>SUM(P8:P10)</f>
        <v>4987</v>
      </c>
    </row>
    <row r="12" spans="1:16">
      <c r="A12" s="39"/>
      <c r="B12" s="39"/>
      <c r="C12" s="4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28.5">
      <c r="A13" s="39"/>
      <c r="B13" s="36" t="s">
        <v>187</v>
      </c>
      <c r="C13" s="37" t="s">
        <v>98</v>
      </c>
      <c r="D13" s="37" t="s">
        <v>99</v>
      </c>
      <c r="E13" s="37" t="s">
        <v>100</v>
      </c>
      <c r="F13" s="37" t="s">
        <v>181</v>
      </c>
      <c r="G13" s="37" t="s">
        <v>101</v>
      </c>
      <c r="H13" s="37" t="s">
        <v>102</v>
      </c>
      <c r="I13" s="37"/>
      <c r="J13" s="37"/>
      <c r="K13" s="37"/>
      <c r="L13" s="37"/>
      <c r="M13" s="37"/>
      <c r="N13" s="37"/>
      <c r="O13" s="37" t="s">
        <v>182</v>
      </c>
      <c r="P13" s="37" t="s">
        <v>103</v>
      </c>
    </row>
    <row r="14" spans="1:16">
      <c r="A14" s="39"/>
      <c r="B14" s="16" t="s">
        <v>195</v>
      </c>
      <c r="C14" s="17">
        <v>165</v>
      </c>
      <c r="D14" s="17">
        <v>177</v>
      </c>
      <c r="E14" s="17">
        <v>109</v>
      </c>
      <c r="F14" s="17">
        <v>114</v>
      </c>
      <c r="G14" s="17">
        <v>206</v>
      </c>
      <c r="H14" s="17">
        <v>132</v>
      </c>
      <c r="I14" s="17"/>
      <c r="J14" s="17"/>
      <c r="K14" s="17"/>
      <c r="L14" s="17"/>
      <c r="M14" s="17"/>
      <c r="N14" s="17"/>
      <c r="O14" s="15">
        <f>SUM(C14:H14)</f>
        <v>903</v>
      </c>
      <c r="P14" s="40">
        <v>863</v>
      </c>
    </row>
    <row r="15" spans="1:16">
      <c r="A15" s="39"/>
      <c r="B15" s="16" t="s">
        <v>196</v>
      </c>
      <c r="C15" s="17">
        <v>40</v>
      </c>
      <c r="D15" s="17">
        <v>46</v>
      </c>
      <c r="E15" s="17"/>
      <c r="F15" s="17"/>
      <c r="G15" s="17">
        <v>117</v>
      </c>
      <c r="H15" s="17">
        <v>30</v>
      </c>
      <c r="I15" s="17"/>
      <c r="J15" s="17"/>
      <c r="K15" s="17"/>
      <c r="L15" s="17"/>
      <c r="M15" s="17"/>
      <c r="N15" s="17"/>
      <c r="O15" s="15">
        <f>SUM(C15:H15)</f>
        <v>233</v>
      </c>
      <c r="P15" s="40">
        <v>290</v>
      </c>
    </row>
    <row r="16" spans="1:16">
      <c r="A16" s="39"/>
      <c r="B16" s="16" t="s">
        <v>197</v>
      </c>
      <c r="C16" s="17">
        <v>129</v>
      </c>
      <c r="D16" s="17">
        <v>138</v>
      </c>
      <c r="E16" s="17">
        <v>430</v>
      </c>
      <c r="F16" s="17">
        <v>429</v>
      </c>
      <c r="G16" s="17">
        <v>326</v>
      </c>
      <c r="H16" s="17">
        <v>50</v>
      </c>
      <c r="I16" s="17"/>
      <c r="J16" s="17"/>
      <c r="K16" s="17"/>
      <c r="L16" s="17"/>
      <c r="M16" s="17"/>
      <c r="N16" s="17"/>
      <c r="O16" s="15">
        <f>SUM(C16:H16)</f>
        <v>1502</v>
      </c>
      <c r="P16" s="40">
        <v>1433</v>
      </c>
    </row>
    <row r="17" spans="1:16">
      <c r="A17" s="39"/>
      <c r="B17" s="38" t="s">
        <v>97</v>
      </c>
      <c r="C17" s="15">
        <f t="shared" ref="C17:O17" si="2">SUM(C14:C16)</f>
        <v>334</v>
      </c>
      <c r="D17" s="15">
        <f t="shared" si="2"/>
        <v>361</v>
      </c>
      <c r="E17" s="15">
        <f t="shared" si="2"/>
        <v>539</v>
      </c>
      <c r="F17" s="15">
        <f t="shared" si="2"/>
        <v>543</v>
      </c>
      <c r="G17" s="15">
        <f t="shared" si="2"/>
        <v>649</v>
      </c>
      <c r="H17" s="15">
        <f t="shared" si="2"/>
        <v>212</v>
      </c>
      <c r="I17" s="15"/>
      <c r="J17" s="15"/>
      <c r="K17" s="15"/>
      <c r="L17" s="15"/>
      <c r="M17" s="15"/>
      <c r="N17" s="15"/>
      <c r="O17" s="15">
        <f t="shared" si="2"/>
        <v>2638</v>
      </c>
      <c r="P17" s="40">
        <f>SUM(P14:P16)</f>
        <v>2586</v>
      </c>
    </row>
    <row r="18" spans="1:16">
      <c r="A18" s="39"/>
      <c r="B18" s="41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94"/>
    </row>
    <row r="19" spans="1:16">
      <c r="A19" s="39"/>
      <c r="B19" s="41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94"/>
    </row>
    <row r="20" spans="1:16" ht="28.5">
      <c r="A20" s="39"/>
      <c r="B20" s="36" t="s">
        <v>188</v>
      </c>
      <c r="C20" s="37" t="s">
        <v>98</v>
      </c>
      <c r="D20" s="37" t="s">
        <v>99</v>
      </c>
      <c r="E20" s="37" t="s">
        <v>100</v>
      </c>
      <c r="F20" s="37" t="s">
        <v>181</v>
      </c>
      <c r="G20" s="37" t="s">
        <v>101</v>
      </c>
      <c r="H20" s="37" t="s">
        <v>102</v>
      </c>
      <c r="I20" s="37"/>
      <c r="J20" s="37"/>
      <c r="K20" s="37"/>
      <c r="L20" s="37"/>
      <c r="M20" s="37"/>
      <c r="N20" s="37"/>
      <c r="O20" s="43"/>
      <c r="P20" s="94"/>
    </row>
    <row r="21" spans="1:16">
      <c r="A21" s="39"/>
      <c r="B21" s="16" t="s">
        <v>300</v>
      </c>
      <c r="C21" s="17">
        <v>80</v>
      </c>
      <c r="D21" s="17">
        <v>67</v>
      </c>
      <c r="E21" s="17">
        <v>989</v>
      </c>
      <c r="F21" s="17">
        <v>836</v>
      </c>
      <c r="G21" s="17">
        <v>954</v>
      </c>
      <c r="H21" s="17">
        <v>585</v>
      </c>
      <c r="I21" s="17"/>
      <c r="J21" s="17"/>
      <c r="K21" s="17"/>
      <c r="L21" s="17"/>
      <c r="M21" s="17"/>
      <c r="N21" s="17"/>
      <c r="O21" s="43"/>
      <c r="P21" s="94"/>
    </row>
    <row r="22" spans="1:16">
      <c r="A22" s="39"/>
      <c r="B22" s="16" t="s">
        <v>301</v>
      </c>
      <c r="C22" s="17">
        <v>18</v>
      </c>
      <c r="D22" s="17">
        <v>20</v>
      </c>
      <c r="E22" s="17">
        <v>938</v>
      </c>
      <c r="F22" s="17">
        <v>897</v>
      </c>
      <c r="G22" s="17">
        <v>269</v>
      </c>
      <c r="H22" s="17">
        <v>159</v>
      </c>
      <c r="I22" s="17"/>
      <c r="J22" s="17"/>
      <c r="K22" s="17"/>
      <c r="L22" s="17"/>
      <c r="M22" s="17"/>
      <c r="N22" s="17"/>
      <c r="O22" s="43"/>
      <c r="P22" s="94"/>
    </row>
    <row r="23" spans="1:16">
      <c r="A23" s="39"/>
      <c r="B23" s="16" t="s">
        <v>302</v>
      </c>
      <c r="C23" s="17">
        <v>33</v>
      </c>
      <c r="D23" s="17">
        <v>34</v>
      </c>
      <c r="E23" s="17">
        <v>276</v>
      </c>
      <c r="F23" s="17">
        <v>267</v>
      </c>
      <c r="G23" s="17">
        <v>175</v>
      </c>
      <c r="H23" s="17">
        <v>38</v>
      </c>
      <c r="I23" s="17"/>
      <c r="J23" s="17"/>
      <c r="K23" s="17"/>
      <c r="L23" s="17"/>
      <c r="M23" s="17"/>
      <c r="N23" s="17"/>
      <c r="O23" s="41"/>
      <c r="P23" s="41"/>
    </row>
    <row r="24" spans="1:16" ht="28.5">
      <c r="A24" s="39"/>
      <c r="B24" s="38" t="s">
        <v>97</v>
      </c>
      <c r="C24" s="15">
        <f t="shared" ref="C24:H24" si="3">SUM(C21:C23)</f>
        <v>131</v>
      </c>
      <c r="D24" s="15">
        <f t="shared" si="3"/>
        <v>121</v>
      </c>
      <c r="E24" s="15">
        <f t="shared" si="3"/>
        <v>2203</v>
      </c>
      <c r="F24" s="15">
        <f t="shared" si="3"/>
        <v>2000</v>
      </c>
      <c r="G24" s="15">
        <f t="shared" si="3"/>
        <v>1398</v>
      </c>
      <c r="H24" s="15">
        <f t="shared" si="3"/>
        <v>782</v>
      </c>
      <c r="I24" s="15"/>
      <c r="J24" s="15"/>
      <c r="K24" s="15"/>
      <c r="L24" s="15"/>
      <c r="M24" s="15"/>
      <c r="N24" s="15"/>
      <c r="O24" s="37" t="s">
        <v>182</v>
      </c>
      <c r="P24" s="37" t="s">
        <v>103</v>
      </c>
    </row>
    <row r="25" spans="1:16">
      <c r="A25" s="39"/>
      <c r="B25" s="41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6">
        <f>SUM(C25:H25)</f>
        <v>0</v>
      </c>
      <c r="P25" s="46">
        <v>5773</v>
      </c>
    </row>
    <row r="26" spans="1:16">
      <c r="B26" s="45" t="s">
        <v>186</v>
      </c>
      <c r="C26" s="47">
        <f t="shared" ref="C26:H26" si="4">SUM(C11)</f>
        <v>458</v>
      </c>
      <c r="D26" s="47">
        <f t="shared" si="4"/>
        <v>517</v>
      </c>
      <c r="E26" s="47">
        <f t="shared" si="4"/>
        <v>538</v>
      </c>
      <c r="F26" s="47">
        <f t="shared" si="4"/>
        <v>485</v>
      </c>
      <c r="G26" s="47">
        <f t="shared" si="4"/>
        <v>2277</v>
      </c>
      <c r="H26" s="47">
        <f t="shared" si="4"/>
        <v>699</v>
      </c>
      <c r="I26" s="47"/>
      <c r="J26" s="47"/>
      <c r="K26" s="47"/>
      <c r="L26" s="47"/>
      <c r="M26" s="47"/>
      <c r="N26" s="47"/>
      <c r="O26" s="46">
        <f>SUM(C26:H26)</f>
        <v>4974</v>
      </c>
      <c r="P26" s="46">
        <v>4987</v>
      </c>
    </row>
    <row r="27" spans="1:16">
      <c r="B27" s="45" t="s">
        <v>187</v>
      </c>
      <c r="C27" s="22">
        <v>334</v>
      </c>
      <c r="D27" s="22">
        <v>361</v>
      </c>
      <c r="E27" s="22">
        <v>539</v>
      </c>
      <c r="F27" s="22">
        <v>543</v>
      </c>
      <c r="G27" s="47">
        <v>649</v>
      </c>
      <c r="H27" s="47">
        <v>212</v>
      </c>
      <c r="I27" s="47"/>
      <c r="J27" s="47"/>
      <c r="K27" s="47"/>
      <c r="L27" s="47"/>
      <c r="M27" s="47"/>
      <c r="N27" s="47"/>
      <c r="O27" s="46">
        <f>SUM(C27:H27)</f>
        <v>2638</v>
      </c>
      <c r="P27" s="46">
        <v>2586</v>
      </c>
    </row>
    <row r="28" spans="1:16">
      <c r="B28" s="45" t="s">
        <v>188</v>
      </c>
      <c r="C28" s="22">
        <v>131</v>
      </c>
      <c r="D28" s="22">
        <v>121</v>
      </c>
      <c r="E28" s="47">
        <v>2203</v>
      </c>
      <c r="F28" s="47">
        <v>2000</v>
      </c>
      <c r="G28" s="47">
        <v>1398</v>
      </c>
      <c r="H28" s="47">
        <v>782</v>
      </c>
      <c r="I28" s="47"/>
      <c r="J28" s="47"/>
      <c r="K28" s="47"/>
      <c r="L28" s="47"/>
      <c r="M28" s="47"/>
      <c r="N28" s="47"/>
      <c r="O28" s="46">
        <f>SUM(C28:H28)</f>
        <v>6635</v>
      </c>
      <c r="P28" s="46">
        <v>6349</v>
      </c>
    </row>
    <row r="29" spans="1:16">
      <c r="B29" s="38" t="s">
        <v>97</v>
      </c>
      <c r="C29" s="38">
        <f>SUM(C25:C28)</f>
        <v>923</v>
      </c>
      <c r="D29" s="38">
        <f t="shared" ref="D29:H29" si="5">SUM(D25:D28)</f>
        <v>999</v>
      </c>
      <c r="E29" s="38">
        <f t="shared" si="5"/>
        <v>3280</v>
      </c>
      <c r="F29" s="38">
        <f t="shared" si="5"/>
        <v>3028</v>
      </c>
      <c r="G29" s="38">
        <f t="shared" si="5"/>
        <v>4324</v>
      </c>
      <c r="H29" s="38">
        <f t="shared" si="5"/>
        <v>1693</v>
      </c>
      <c r="I29" s="38"/>
      <c r="J29" s="38"/>
      <c r="K29" s="38"/>
      <c r="L29" s="38"/>
      <c r="M29" s="38"/>
      <c r="N29" s="38"/>
      <c r="O29" s="46">
        <f>SUM(C29:H29)</f>
        <v>14247</v>
      </c>
      <c r="P29" s="46">
        <f>SUM(P25:P28)</f>
        <v>19695</v>
      </c>
    </row>
    <row r="30" spans="1:16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3" spans="1:15" ht="20.100000000000001" customHeight="1">
      <c r="A33" s="36" t="s">
        <v>117</v>
      </c>
      <c r="B33" s="36" t="s">
        <v>105</v>
      </c>
      <c r="C33" s="36" t="s">
        <v>183</v>
      </c>
      <c r="D33" s="36" t="s">
        <v>184</v>
      </c>
      <c r="E33" s="36" t="s">
        <v>185</v>
      </c>
      <c r="F33" s="36" t="s">
        <v>58</v>
      </c>
      <c r="G33" s="36" t="s">
        <v>57</v>
      </c>
      <c r="H33" s="36" t="s">
        <v>104</v>
      </c>
      <c r="I33" s="36" t="s">
        <v>195</v>
      </c>
      <c r="J33" s="36" t="s">
        <v>196</v>
      </c>
      <c r="K33" s="36" t="s">
        <v>197</v>
      </c>
      <c r="L33" s="36" t="s">
        <v>300</v>
      </c>
      <c r="M33" s="36" t="s">
        <v>301</v>
      </c>
      <c r="N33" s="36" t="s">
        <v>302</v>
      </c>
      <c r="O33" s="36" t="s">
        <v>106</v>
      </c>
    </row>
    <row r="34" spans="1:15" ht="24.95" customHeight="1">
      <c r="A34" s="21">
        <v>1</v>
      </c>
      <c r="B34" s="48" t="s">
        <v>14</v>
      </c>
      <c r="C34" s="22">
        <v>6</v>
      </c>
      <c r="D34" s="22">
        <v>7</v>
      </c>
      <c r="E34" s="22">
        <v>14</v>
      </c>
      <c r="F34" s="22">
        <v>2</v>
      </c>
      <c r="G34" s="22">
        <v>11</v>
      </c>
      <c r="H34" s="22">
        <v>4</v>
      </c>
      <c r="I34" s="22">
        <v>0</v>
      </c>
      <c r="J34" s="22">
        <v>1</v>
      </c>
      <c r="K34" s="22">
        <v>6</v>
      </c>
      <c r="L34" s="22">
        <v>3</v>
      </c>
      <c r="M34" s="22">
        <v>1</v>
      </c>
      <c r="N34" s="22">
        <v>2</v>
      </c>
      <c r="O34" s="38">
        <v>51</v>
      </c>
    </row>
    <row r="35" spans="1:15" ht="24.95" customHeight="1">
      <c r="A35" s="21">
        <v>2</v>
      </c>
      <c r="B35" s="48" t="s">
        <v>139</v>
      </c>
      <c r="C35" s="22">
        <v>0</v>
      </c>
      <c r="D35" s="22">
        <v>2</v>
      </c>
      <c r="E35" s="22">
        <v>5</v>
      </c>
      <c r="F35" s="22">
        <v>1</v>
      </c>
      <c r="G35" s="22">
        <v>1</v>
      </c>
      <c r="H35" s="22">
        <v>3</v>
      </c>
      <c r="I35" s="22">
        <v>1</v>
      </c>
      <c r="J35" s="22">
        <v>3</v>
      </c>
      <c r="K35" s="22">
        <v>0</v>
      </c>
      <c r="L35" s="22">
        <v>1</v>
      </c>
      <c r="M35" s="22">
        <v>1</v>
      </c>
      <c r="N35" s="22">
        <v>0</v>
      </c>
      <c r="O35" s="38">
        <f t="shared" ref="O35:O72" si="6">SUM(C35:N35)</f>
        <v>18</v>
      </c>
    </row>
    <row r="36" spans="1:15" ht="24.95" customHeight="1">
      <c r="A36" s="21">
        <v>3</v>
      </c>
      <c r="B36" s="48" t="s">
        <v>156</v>
      </c>
      <c r="C36" s="22">
        <v>0</v>
      </c>
      <c r="D36" s="22">
        <v>0</v>
      </c>
      <c r="E36" s="22">
        <v>1</v>
      </c>
      <c r="F36" s="22">
        <v>3</v>
      </c>
      <c r="G36" s="22">
        <v>0</v>
      </c>
      <c r="H36" s="22">
        <v>0</v>
      </c>
      <c r="I36" s="22">
        <v>1</v>
      </c>
      <c r="J36" s="22">
        <v>0</v>
      </c>
      <c r="K36" s="22">
        <v>1</v>
      </c>
      <c r="L36" s="22">
        <v>1</v>
      </c>
      <c r="M36" s="22">
        <v>1</v>
      </c>
      <c r="N36" s="22">
        <v>1</v>
      </c>
      <c r="O36" s="38">
        <f t="shared" si="6"/>
        <v>9</v>
      </c>
    </row>
    <row r="37" spans="1:15" ht="24.95" customHeight="1">
      <c r="A37" s="21">
        <v>4</v>
      </c>
      <c r="B37" s="48" t="s">
        <v>40</v>
      </c>
      <c r="C37" s="22">
        <v>5</v>
      </c>
      <c r="D37" s="22">
        <v>0</v>
      </c>
      <c r="E37" s="22">
        <v>0</v>
      </c>
      <c r="F37" s="22">
        <v>2</v>
      </c>
      <c r="G37" s="22">
        <v>3</v>
      </c>
      <c r="H37" s="22">
        <v>3</v>
      </c>
      <c r="I37" s="22">
        <v>1</v>
      </c>
      <c r="J37" s="22">
        <v>0</v>
      </c>
      <c r="K37" s="22">
        <v>7</v>
      </c>
      <c r="L37" s="22">
        <v>10</v>
      </c>
      <c r="M37" s="22">
        <v>16</v>
      </c>
      <c r="N37" s="22">
        <v>3</v>
      </c>
      <c r="O37" s="38">
        <f t="shared" si="6"/>
        <v>50</v>
      </c>
    </row>
    <row r="38" spans="1:15" ht="24.95" customHeight="1">
      <c r="A38" s="21">
        <v>5</v>
      </c>
      <c r="B38" s="48" t="s">
        <v>131</v>
      </c>
      <c r="C38" s="22">
        <v>2</v>
      </c>
      <c r="D38" s="22">
        <v>6</v>
      </c>
      <c r="E38" s="49">
        <v>4</v>
      </c>
      <c r="F38" s="49">
        <v>3</v>
      </c>
      <c r="G38" s="49">
        <v>0</v>
      </c>
      <c r="H38" s="49">
        <v>5</v>
      </c>
      <c r="I38" s="49">
        <v>1</v>
      </c>
      <c r="J38" s="49">
        <v>0</v>
      </c>
      <c r="K38" s="49">
        <v>0</v>
      </c>
      <c r="L38" s="49">
        <v>3</v>
      </c>
      <c r="M38" s="49">
        <v>3</v>
      </c>
      <c r="N38" s="49">
        <v>0</v>
      </c>
      <c r="O38" s="38">
        <f t="shared" si="6"/>
        <v>27</v>
      </c>
    </row>
    <row r="39" spans="1:15" ht="24.95" customHeight="1">
      <c r="A39" s="21">
        <v>6</v>
      </c>
      <c r="B39" s="50" t="s">
        <v>85</v>
      </c>
      <c r="C39" s="22">
        <v>3</v>
      </c>
      <c r="D39" s="22">
        <v>0</v>
      </c>
      <c r="E39" s="22">
        <v>0</v>
      </c>
      <c r="F39" s="22">
        <v>1</v>
      </c>
      <c r="G39" s="22">
        <v>0</v>
      </c>
      <c r="H39" s="22">
        <v>0</v>
      </c>
      <c r="I39" s="22">
        <v>0</v>
      </c>
      <c r="J39" s="22">
        <v>0</v>
      </c>
      <c r="K39" s="22">
        <v>1</v>
      </c>
      <c r="L39" s="22">
        <v>1</v>
      </c>
      <c r="M39" s="22">
        <v>0</v>
      </c>
      <c r="N39" s="22">
        <v>2</v>
      </c>
      <c r="O39" s="38">
        <f t="shared" si="6"/>
        <v>8</v>
      </c>
    </row>
    <row r="40" spans="1:15" ht="24.95" customHeight="1">
      <c r="A40" s="21">
        <v>7</v>
      </c>
      <c r="B40" s="50" t="s">
        <v>21</v>
      </c>
      <c r="C40" s="22">
        <v>0</v>
      </c>
      <c r="D40" s="22">
        <v>0</v>
      </c>
      <c r="E40" s="22">
        <v>4</v>
      </c>
      <c r="F40" s="22">
        <v>6</v>
      </c>
      <c r="G40" s="22">
        <v>3</v>
      </c>
      <c r="H40" s="22">
        <v>6</v>
      </c>
      <c r="I40" s="22">
        <v>4</v>
      </c>
      <c r="J40" s="22">
        <v>0</v>
      </c>
      <c r="K40" s="22">
        <v>1</v>
      </c>
      <c r="L40" s="22">
        <v>1</v>
      </c>
      <c r="M40" s="22">
        <v>0</v>
      </c>
      <c r="N40" s="22">
        <v>0</v>
      </c>
      <c r="O40" s="38">
        <f t="shared" si="6"/>
        <v>25</v>
      </c>
    </row>
    <row r="41" spans="1:15" ht="24.95" customHeight="1">
      <c r="A41" s="21">
        <v>8</v>
      </c>
      <c r="B41" s="50" t="s">
        <v>189</v>
      </c>
      <c r="C41" s="22">
        <v>0</v>
      </c>
      <c r="D41" s="22">
        <v>0</v>
      </c>
      <c r="E41" s="22">
        <v>1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38">
        <f t="shared" si="6"/>
        <v>1</v>
      </c>
    </row>
    <row r="42" spans="1:15" ht="24.95" customHeight="1">
      <c r="A42" s="21">
        <v>9</v>
      </c>
      <c r="B42" s="51" t="s">
        <v>39</v>
      </c>
      <c r="C42" s="22">
        <v>0</v>
      </c>
      <c r="D42" s="22">
        <v>3</v>
      </c>
      <c r="E42" s="49">
        <v>2</v>
      </c>
      <c r="F42" s="49">
        <v>0</v>
      </c>
      <c r="G42" s="49">
        <v>2</v>
      </c>
      <c r="H42" s="49">
        <v>1</v>
      </c>
      <c r="I42" s="49">
        <v>0</v>
      </c>
      <c r="J42" s="49">
        <v>0</v>
      </c>
      <c r="K42" s="49">
        <v>2</v>
      </c>
      <c r="L42" s="49">
        <v>1</v>
      </c>
      <c r="M42" s="49">
        <v>15</v>
      </c>
      <c r="N42" s="49">
        <v>6</v>
      </c>
      <c r="O42" s="38">
        <f t="shared" si="6"/>
        <v>32</v>
      </c>
    </row>
    <row r="43" spans="1:15" ht="24.95" customHeight="1">
      <c r="A43" s="21">
        <v>10</v>
      </c>
      <c r="B43" s="48" t="s">
        <v>128</v>
      </c>
      <c r="C43" s="22">
        <v>2</v>
      </c>
      <c r="D43" s="22">
        <v>2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38">
        <f t="shared" si="6"/>
        <v>4</v>
      </c>
    </row>
    <row r="44" spans="1:15" ht="24.95" customHeight="1">
      <c r="A44" s="21">
        <v>11</v>
      </c>
      <c r="B44" s="52" t="s">
        <v>133</v>
      </c>
      <c r="C44" s="22">
        <v>0</v>
      </c>
      <c r="D44" s="22">
        <v>2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38">
        <f t="shared" si="6"/>
        <v>2</v>
      </c>
    </row>
    <row r="45" spans="1:15" ht="24.95" customHeight="1">
      <c r="A45" s="21">
        <v>12</v>
      </c>
      <c r="B45" s="51" t="s">
        <v>190</v>
      </c>
      <c r="C45" s="22">
        <v>0</v>
      </c>
      <c r="D45" s="22">
        <v>2</v>
      </c>
      <c r="E45" s="22">
        <v>0</v>
      </c>
      <c r="F45" s="22">
        <v>1</v>
      </c>
      <c r="G45" s="22">
        <v>0</v>
      </c>
      <c r="H45" s="22">
        <v>0</v>
      </c>
      <c r="I45" s="22">
        <v>1</v>
      </c>
      <c r="J45" s="22">
        <v>0</v>
      </c>
      <c r="K45" s="22">
        <v>2</v>
      </c>
      <c r="L45" s="22">
        <v>0</v>
      </c>
      <c r="M45" s="22">
        <v>0</v>
      </c>
      <c r="N45" s="22">
        <v>0</v>
      </c>
      <c r="O45" s="38">
        <f t="shared" si="6"/>
        <v>6</v>
      </c>
    </row>
    <row r="46" spans="1:15" ht="24.95" customHeight="1">
      <c r="A46" s="21">
        <v>13</v>
      </c>
      <c r="B46" s="48" t="s">
        <v>148</v>
      </c>
      <c r="C46" s="22">
        <v>0</v>
      </c>
      <c r="D46" s="22">
        <v>2</v>
      </c>
      <c r="E46" s="49">
        <v>1</v>
      </c>
      <c r="F46" s="49">
        <v>0</v>
      </c>
      <c r="G46" s="49">
        <v>0</v>
      </c>
      <c r="H46" s="49">
        <v>1</v>
      </c>
      <c r="I46" s="49">
        <v>0</v>
      </c>
      <c r="J46" s="49">
        <v>0</v>
      </c>
      <c r="K46" s="49">
        <v>0</v>
      </c>
      <c r="L46" s="49">
        <v>0</v>
      </c>
      <c r="M46" s="49">
        <v>1</v>
      </c>
      <c r="N46" s="49">
        <v>0</v>
      </c>
      <c r="O46" s="38">
        <f t="shared" si="6"/>
        <v>5</v>
      </c>
    </row>
    <row r="47" spans="1:15" ht="24.95" customHeight="1">
      <c r="A47" s="21">
        <v>14</v>
      </c>
      <c r="B47" s="48" t="s">
        <v>135</v>
      </c>
      <c r="C47" s="22">
        <v>0</v>
      </c>
      <c r="D47" s="22">
        <v>1</v>
      </c>
      <c r="E47" s="49">
        <v>1</v>
      </c>
      <c r="F47" s="49">
        <v>0</v>
      </c>
      <c r="G47" s="49">
        <v>0</v>
      </c>
      <c r="H47" s="49">
        <v>0</v>
      </c>
      <c r="I47" s="49">
        <v>1</v>
      </c>
      <c r="J47" s="49">
        <v>0</v>
      </c>
      <c r="K47" s="49">
        <v>0</v>
      </c>
      <c r="L47" s="49">
        <v>0</v>
      </c>
      <c r="M47" s="49">
        <v>3</v>
      </c>
      <c r="N47" s="49">
        <v>0</v>
      </c>
      <c r="O47" s="38">
        <f t="shared" si="6"/>
        <v>6</v>
      </c>
    </row>
    <row r="48" spans="1:15" ht="24.95" customHeight="1">
      <c r="A48" s="21">
        <v>15</v>
      </c>
      <c r="B48" s="48" t="s">
        <v>191</v>
      </c>
      <c r="C48" s="22">
        <v>0</v>
      </c>
      <c r="D48" s="22">
        <v>0</v>
      </c>
      <c r="E48" s="49">
        <v>1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38">
        <f t="shared" si="6"/>
        <v>1</v>
      </c>
    </row>
    <row r="49" spans="1:15" ht="24.95" customHeight="1">
      <c r="A49" s="21">
        <v>16</v>
      </c>
      <c r="B49" s="48" t="s">
        <v>192</v>
      </c>
      <c r="C49" s="22">
        <v>0</v>
      </c>
      <c r="D49" s="22">
        <v>0</v>
      </c>
      <c r="E49" s="22">
        <v>2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38">
        <f t="shared" si="6"/>
        <v>2</v>
      </c>
    </row>
    <row r="50" spans="1:15" ht="24.95" customHeight="1">
      <c r="A50" s="21">
        <v>17</v>
      </c>
      <c r="B50" s="48" t="s">
        <v>167</v>
      </c>
      <c r="C50" s="22">
        <v>0</v>
      </c>
      <c r="D50" s="22">
        <v>0</v>
      </c>
      <c r="E50" s="22">
        <v>1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38">
        <f t="shared" si="6"/>
        <v>1</v>
      </c>
    </row>
    <row r="51" spans="1:15" ht="24.95" customHeight="1">
      <c r="A51" s="21">
        <v>18</v>
      </c>
      <c r="B51" s="48" t="s">
        <v>193</v>
      </c>
      <c r="C51" s="22">
        <v>0</v>
      </c>
      <c r="D51" s="22">
        <v>0</v>
      </c>
      <c r="E51" s="49">
        <v>2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38">
        <f t="shared" si="6"/>
        <v>2</v>
      </c>
    </row>
    <row r="52" spans="1:15" ht="24.95" customHeight="1">
      <c r="A52" s="21">
        <v>19</v>
      </c>
      <c r="B52" s="50" t="s">
        <v>34</v>
      </c>
      <c r="C52" s="22">
        <v>0</v>
      </c>
      <c r="D52" s="22">
        <v>0</v>
      </c>
      <c r="E52" s="22">
        <v>1</v>
      </c>
      <c r="F52" s="22">
        <v>0</v>
      </c>
      <c r="G52" s="22">
        <v>0</v>
      </c>
      <c r="H52" s="22">
        <v>3</v>
      </c>
      <c r="I52" s="22">
        <v>1</v>
      </c>
      <c r="J52" s="22">
        <v>0</v>
      </c>
      <c r="K52" s="22">
        <v>0</v>
      </c>
      <c r="L52" s="22">
        <v>0</v>
      </c>
      <c r="M52" s="22">
        <v>0</v>
      </c>
      <c r="N52" s="22">
        <v>4</v>
      </c>
      <c r="O52" s="38">
        <f t="shared" si="6"/>
        <v>9</v>
      </c>
    </row>
    <row r="53" spans="1:15" ht="24.95" customHeight="1">
      <c r="A53" s="21">
        <v>20</v>
      </c>
      <c r="B53" s="50" t="s">
        <v>107</v>
      </c>
      <c r="C53" s="22">
        <v>0</v>
      </c>
      <c r="D53" s="22">
        <v>0</v>
      </c>
      <c r="E53" s="22">
        <v>0</v>
      </c>
      <c r="F53" s="22">
        <v>1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38">
        <f t="shared" si="6"/>
        <v>1</v>
      </c>
    </row>
    <row r="54" spans="1:15" ht="24.95" customHeight="1">
      <c r="A54" s="21">
        <v>21</v>
      </c>
      <c r="B54" s="50" t="s">
        <v>87</v>
      </c>
      <c r="C54" s="22">
        <v>0</v>
      </c>
      <c r="D54" s="22">
        <v>0</v>
      </c>
      <c r="E54" s="22">
        <v>0</v>
      </c>
      <c r="F54" s="22">
        <v>1</v>
      </c>
      <c r="G54" s="22">
        <v>1</v>
      </c>
      <c r="H54" s="22">
        <v>2</v>
      </c>
      <c r="I54" s="22">
        <v>1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38">
        <f t="shared" si="6"/>
        <v>5</v>
      </c>
    </row>
    <row r="55" spans="1:15" ht="24.95" customHeight="1">
      <c r="A55" s="21">
        <v>22</v>
      </c>
      <c r="B55" s="50" t="s">
        <v>91</v>
      </c>
      <c r="C55" s="22">
        <v>0</v>
      </c>
      <c r="D55" s="22">
        <v>0</v>
      </c>
      <c r="E55" s="22">
        <v>0</v>
      </c>
      <c r="F55" s="22">
        <v>1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38">
        <f t="shared" si="6"/>
        <v>1</v>
      </c>
    </row>
    <row r="56" spans="1:15" ht="24.95" customHeight="1">
      <c r="A56" s="21">
        <v>23</v>
      </c>
      <c r="B56" s="50" t="s">
        <v>69</v>
      </c>
      <c r="C56" s="22">
        <v>0</v>
      </c>
      <c r="D56" s="22">
        <v>0</v>
      </c>
      <c r="E56" s="22">
        <v>0</v>
      </c>
      <c r="F56" s="22">
        <v>0</v>
      </c>
      <c r="G56" s="22">
        <v>2</v>
      </c>
      <c r="H56" s="22">
        <v>0</v>
      </c>
      <c r="I56" s="22">
        <v>1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38">
        <f t="shared" si="6"/>
        <v>3</v>
      </c>
    </row>
    <row r="57" spans="1:15" ht="24.95" customHeight="1">
      <c r="A57" s="21">
        <v>24</v>
      </c>
      <c r="B57" s="50" t="s">
        <v>72</v>
      </c>
      <c r="C57" s="22">
        <v>0</v>
      </c>
      <c r="D57" s="22">
        <v>0</v>
      </c>
      <c r="E57" s="22">
        <v>0</v>
      </c>
      <c r="F57" s="22">
        <v>0</v>
      </c>
      <c r="G57" s="22">
        <v>1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38">
        <f t="shared" si="6"/>
        <v>1</v>
      </c>
    </row>
    <row r="58" spans="1:15" ht="24.95" customHeight="1">
      <c r="A58" s="21">
        <v>25</v>
      </c>
      <c r="B58" s="50" t="s">
        <v>12</v>
      </c>
      <c r="C58" s="22">
        <v>0</v>
      </c>
      <c r="D58" s="22">
        <v>0</v>
      </c>
      <c r="E58" s="22">
        <v>0</v>
      </c>
      <c r="F58" s="22">
        <v>0</v>
      </c>
      <c r="G58" s="22">
        <v>2</v>
      </c>
      <c r="H58" s="22">
        <v>3</v>
      </c>
      <c r="I58" s="22">
        <v>1</v>
      </c>
      <c r="J58" s="22">
        <v>0</v>
      </c>
      <c r="K58" s="22">
        <v>3</v>
      </c>
      <c r="L58" s="22">
        <v>6</v>
      </c>
      <c r="M58" s="22">
        <v>1</v>
      </c>
      <c r="N58" s="22">
        <v>1</v>
      </c>
      <c r="O58" s="38">
        <f t="shared" si="6"/>
        <v>17</v>
      </c>
    </row>
    <row r="59" spans="1:15" ht="24.95" customHeight="1">
      <c r="A59" s="21">
        <v>26</v>
      </c>
      <c r="B59" s="50" t="s">
        <v>19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38">
        <f t="shared" si="6"/>
        <v>2</v>
      </c>
    </row>
    <row r="60" spans="1:15" ht="24.95" customHeight="1">
      <c r="A60" s="21">
        <v>27</v>
      </c>
      <c r="B60" s="50" t="s">
        <v>108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1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38">
        <f t="shared" si="6"/>
        <v>1</v>
      </c>
    </row>
    <row r="61" spans="1:15" ht="24.95" customHeight="1">
      <c r="A61" s="21">
        <v>28</v>
      </c>
      <c r="B61" s="50" t="s">
        <v>31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2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38">
        <f t="shared" si="6"/>
        <v>2</v>
      </c>
    </row>
    <row r="62" spans="1:15" ht="24.95" customHeight="1">
      <c r="A62" s="21">
        <v>29</v>
      </c>
      <c r="B62" s="50" t="s">
        <v>37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1</v>
      </c>
      <c r="I62" s="22">
        <v>1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38">
        <f t="shared" si="6"/>
        <v>2</v>
      </c>
    </row>
    <row r="63" spans="1:15" ht="24.95" customHeight="1">
      <c r="A63" s="21">
        <v>30</v>
      </c>
      <c r="B63" s="50" t="s">
        <v>45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1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38">
        <f t="shared" si="6"/>
        <v>1</v>
      </c>
    </row>
    <row r="64" spans="1:15" ht="24.95" customHeight="1">
      <c r="A64" s="21">
        <v>31</v>
      </c>
      <c r="B64" s="50" t="s">
        <v>24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2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38">
        <f t="shared" si="6"/>
        <v>2</v>
      </c>
    </row>
    <row r="65" spans="1:15" ht="24.95" customHeight="1">
      <c r="A65" s="21">
        <v>32</v>
      </c>
      <c r="B65" s="50" t="s">
        <v>109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1</v>
      </c>
      <c r="I65" s="22">
        <v>1</v>
      </c>
      <c r="J65" s="22">
        <v>0</v>
      </c>
      <c r="K65" s="22">
        <v>0</v>
      </c>
      <c r="L65" s="22">
        <v>0</v>
      </c>
      <c r="M65" s="22">
        <v>1</v>
      </c>
      <c r="N65" s="22">
        <v>1</v>
      </c>
      <c r="O65" s="38">
        <f t="shared" si="6"/>
        <v>4</v>
      </c>
    </row>
    <row r="66" spans="1:15" ht="24.95" customHeight="1">
      <c r="A66" s="21">
        <v>33</v>
      </c>
      <c r="B66" s="50" t="s">
        <v>198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1</v>
      </c>
      <c r="K66" s="22">
        <v>0</v>
      </c>
      <c r="L66" s="22">
        <v>1</v>
      </c>
      <c r="M66" s="22">
        <v>0</v>
      </c>
      <c r="N66" s="22">
        <v>0</v>
      </c>
      <c r="O66" s="38">
        <f t="shared" si="6"/>
        <v>2</v>
      </c>
    </row>
    <row r="67" spans="1:15" ht="25.5">
      <c r="A67" s="21">
        <v>34</v>
      </c>
      <c r="B67" s="52" t="s">
        <v>194</v>
      </c>
      <c r="C67" s="22">
        <v>0</v>
      </c>
      <c r="D67" s="22">
        <v>0</v>
      </c>
      <c r="E67" s="22">
        <v>1</v>
      </c>
      <c r="F67" s="22">
        <v>1</v>
      </c>
      <c r="G67" s="22">
        <v>1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38">
        <f t="shared" si="6"/>
        <v>3</v>
      </c>
    </row>
    <row r="68" spans="1:15">
      <c r="A68" s="21">
        <v>35</v>
      </c>
      <c r="B68" s="52" t="s">
        <v>303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1</v>
      </c>
      <c r="M68" s="22">
        <v>0</v>
      </c>
      <c r="N68" s="22">
        <v>0</v>
      </c>
      <c r="O68" s="38">
        <f t="shared" si="6"/>
        <v>1</v>
      </c>
    </row>
    <row r="69" spans="1:15">
      <c r="A69" s="21">
        <v>36</v>
      </c>
      <c r="B69" s="52" t="s">
        <v>304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5</v>
      </c>
      <c r="M69" s="22">
        <v>0</v>
      </c>
      <c r="N69" s="22">
        <v>0</v>
      </c>
      <c r="O69" s="38">
        <f t="shared" si="6"/>
        <v>5</v>
      </c>
    </row>
    <row r="70" spans="1:15">
      <c r="A70" s="21">
        <v>37</v>
      </c>
      <c r="B70" s="52" t="s">
        <v>291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3</v>
      </c>
      <c r="N70" s="22">
        <v>0</v>
      </c>
      <c r="O70" s="38">
        <f t="shared" si="6"/>
        <v>3</v>
      </c>
    </row>
    <row r="71" spans="1:15">
      <c r="A71" s="21">
        <v>38</v>
      </c>
      <c r="B71" s="52" t="s">
        <v>305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3</v>
      </c>
      <c r="N71" s="22">
        <v>0</v>
      </c>
      <c r="O71" s="38">
        <f t="shared" si="6"/>
        <v>3</v>
      </c>
    </row>
    <row r="72" spans="1:15">
      <c r="A72" s="103" t="s">
        <v>106</v>
      </c>
      <c r="B72" s="103"/>
      <c r="C72" s="19">
        <f t="shared" ref="C72:N72" si="7">SUM(C34:C71)</f>
        <v>18</v>
      </c>
      <c r="D72" s="19">
        <f t="shared" si="7"/>
        <v>27</v>
      </c>
      <c r="E72" s="19">
        <f t="shared" si="7"/>
        <v>41</v>
      </c>
      <c r="F72" s="19">
        <f t="shared" si="7"/>
        <v>23</v>
      </c>
      <c r="G72" s="19">
        <f t="shared" si="7"/>
        <v>27</v>
      </c>
      <c r="H72" s="19">
        <f t="shared" si="7"/>
        <v>41</v>
      </c>
      <c r="I72" s="53">
        <f t="shared" si="7"/>
        <v>16</v>
      </c>
      <c r="J72" s="53">
        <f t="shared" si="7"/>
        <v>5</v>
      </c>
      <c r="K72" s="53">
        <f t="shared" si="7"/>
        <v>23</v>
      </c>
      <c r="L72" s="74">
        <f t="shared" si="7"/>
        <v>34</v>
      </c>
      <c r="M72" s="74">
        <f t="shared" si="7"/>
        <v>49</v>
      </c>
      <c r="N72" s="74">
        <f t="shared" si="7"/>
        <v>20</v>
      </c>
      <c r="O72" s="36">
        <f t="shared" si="6"/>
        <v>324</v>
      </c>
    </row>
  </sheetData>
  <autoFilter ref="A33:O72"/>
  <mergeCells count="1">
    <mergeCell ref="A72:B72"/>
  </mergeCells>
  <printOptions horizontalCentered="1"/>
  <pageMargins left="1.4960629921259843" right="0.70866141732283472" top="1.3385826771653544" bottom="0.74803149606299213" header="0.31496062992125984" footer="0.31496062992125984"/>
  <pageSetup paperSize="5" scale="72" orientation="landscape" r:id="rId1"/>
  <headerFooter>
    <oddHeader>&amp;L&amp;G&amp;C&amp;"Neo Sans Pro,Normal"Centro Estatal de Atención a Víctimas del Delito
Pláticas de prevención del delito
Periodo: Enero - Marzo 2017</oddHeader>
    <oddFooter>&amp;C&amp;"Neo Sans Pro,Normal"&amp;F&amp;R&amp;"Neo Sans Pro,Normal"&amp;P</oddFooter>
  </headerFooter>
  <rowBreaks count="1" manualBreakCount="1">
    <brk id="32" max="16383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5"/>
  <sheetViews>
    <sheetView tabSelected="1" workbookViewId="0">
      <selection activeCell="N10" sqref="N10"/>
    </sheetView>
  </sheetViews>
  <sheetFormatPr baseColWidth="10" defaultRowHeight="15"/>
  <cols>
    <col min="1" max="1" width="4.140625" style="54" bestFit="1" customWidth="1"/>
    <col min="2" max="2" width="11.42578125" style="54"/>
    <col min="3" max="3" width="20.5703125" style="54" bestFit="1" customWidth="1"/>
    <col min="4" max="4" width="19.5703125" style="54" bestFit="1" customWidth="1"/>
    <col min="5" max="8" width="11.42578125" style="54"/>
    <col min="9" max="9" width="18.5703125" style="54" bestFit="1" customWidth="1"/>
    <col min="10" max="10" width="11.42578125" style="54"/>
    <col min="11" max="12" width="19.42578125" style="54" customWidth="1"/>
    <col min="13" max="22" width="11.42578125" style="54"/>
  </cols>
  <sheetData>
    <row r="2" spans="1:13">
      <c r="B2" s="146" t="s">
        <v>199</v>
      </c>
      <c r="C2" s="146"/>
      <c r="D2" s="146"/>
      <c r="E2" s="146"/>
      <c r="F2" s="146"/>
      <c r="G2" s="146"/>
      <c r="H2" s="146"/>
      <c r="I2" s="146"/>
      <c r="J2" s="146"/>
      <c r="K2" s="146"/>
      <c r="L2" s="75"/>
    </row>
    <row r="3" spans="1:13">
      <c r="B3" s="146" t="s">
        <v>115</v>
      </c>
      <c r="C3" s="146"/>
      <c r="D3" s="146"/>
      <c r="E3" s="146"/>
      <c r="F3" s="146"/>
      <c r="G3" s="146"/>
      <c r="H3" s="146"/>
      <c r="I3" s="146"/>
      <c r="J3" s="146"/>
      <c r="K3" s="146"/>
      <c r="L3" s="75"/>
    </row>
    <row r="4" spans="1:13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75"/>
    </row>
    <row r="5" spans="1:13">
      <c r="B5" s="147" t="s">
        <v>237</v>
      </c>
      <c r="C5" s="147"/>
      <c r="D5" s="147"/>
      <c r="E5" s="147"/>
      <c r="F5" s="147"/>
      <c r="G5" s="147"/>
      <c r="H5" s="147"/>
      <c r="I5" s="147"/>
      <c r="J5" s="147"/>
      <c r="K5" s="147"/>
      <c r="L5" s="76"/>
    </row>
    <row r="7" spans="1:13">
      <c r="A7" s="135" t="s">
        <v>0</v>
      </c>
      <c r="B7" s="140" t="s">
        <v>1</v>
      </c>
      <c r="C7" s="140" t="s">
        <v>2</v>
      </c>
      <c r="D7" s="140" t="s">
        <v>3</v>
      </c>
      <c r="E7" s="140" t="s">
        <v>4</v>
      </c>
      <c r="F7" s="140" t="s">
        <v>5</v>
      </c>
      <c r="G7" s="153" t="s">
        <v>6</v>
      </c>
      <c r="H7" s="154"/>
      <c r="I7" s="140" t="s">
        <v>7</v>
      </c>
      <c r="J7" s="140" t="s">
        <v>8</v>
      </c>
      <c r="K7" s="151" t="s">
        <v>9</v>
      </c>
      <c r="L7" s="151" t="s">
        <v>10</v>
      </c>
    </row>
    <row r="8" spans="1:13" ht="15.75" thickBot="1">
      <c r="A8" s="136"/>
      <c r="B8" s="155"/>
      <c r="C8" s="155"/>
      <c r="D8" s="155"/>
      <c r="E8" s="155"/>
      <c r="F8" s="155"/>
      <c r="G8" s="57" t="s">
        <v>4</v>
      </c>
      <c r="H8" s="57" t="s">
        <v>5</v>
      </c>
      <c r="I8" s="155"/>
      <c r="J8" s="155"/>
      <c r="K8" s="156"/>
      <c r="L8" s="152"/>
    </row>
    <row r="9" spans="1:13" ht="46.5" thickTop="1" thickBot="1">
      <c r="A9" s="59">
        <v>1</v>
      </c>
      <c r="B9" s="77">
        <v>3</v>
      </c>
      <c r="C9" s="78" t="s">
        <v>253</v>
      </c>
      <c r="D9" s="78" t="s">
        <v>254</v>
      </c>
      <c r="E9" s="58"/>
      <c r="F9" s="58"/>
      <c r="G9" s="58"/>
      <c r="H9" s="58"/>
      <c r="I9" s="58">
        <v>5</v>
      </c>
      <c r="J9" s="58">
        <v>1</v>
      </c>
      <c r="K9" s="79">
        <f>SUM(E9:J9)</f>
        <v>6</v>
      </c>
      <c r="L9" s="80">
        <v>25</v>
      </c>
    </row>
    <row r="10" spans="1:13" ht="46.5" thickTop="1" thickBot="1">
      <c r="A10" s="59">
        <v>2</v>
      </c>
      <c r="B10" s="77">
        <v>5</v>
      </c>
      <c r="C10" s="78" t="s">
        <v>253</v>
      </c>
      <c r="D10" s="78" t="s">
        <v>255</v>
      </c>
      <c r="E10" s="58"/>
      <c r="F10" s="58"/>
      <c r="G10" s="58"/>
      <c r="H10" s="58"/>
      <c r="I10" s="58">
        <v>5</v>
      </c>
      <c r="J10" s="58">
        <v>1</v>
      </c>
      <c r="K10" s="81">
        <f>SUM(I10:J10)</f>
        <v>6</v>
      </c>
      <c r="L10" s="82">
        <v>25</v>
      </c>
    </row>
    <row r="11" spans="1:13" ht="76.5" thickTop="1" thickBot="1">
      <c r="A11" s="59">
        <v>3</v>
      </c>
      <c r="B11" s="77">
        <v>6</v>
      </c>
      <c r="C11" s="78" t="s">
        <v>256</v>
      </c>
      <c r="D11" s="78" t="s">
        <v>257</v>
      </c>
      <c r="E11" s="58"/>
      <c r="F11" s="58"/>
      <c r="G11" s="58"/>
      <c r="H11" s="58"/>
      <c r="I11" s="58">
        <v>12</v>
      </c>
      <c r="J11" s="58">
        <v>28</v>
      </c>
      <c r="K11" s="81">
        <f t="shared" ref="K11:K42" si="0">SUM(E11:J11)</f>
        <v>40</v>
      </c>
      <c r="L11" s="82">
        <v>60</v>
      </c>
    </row>
    <row r="12" spans="1:13" ht="76.5" thickTop="1" thickBot="1">
      <c r="A12" s="59">
        <v>4</v>
      </c>
      <c r="B12" s="77">
        <v>9</v>
      </c>
      <c r="C12" s="78" t="s">
        <v>258</v>
      </c>
      <c r="D12" s="78" t="s">
        <v>257</v>
      </c>
      <c r="E12" s="58"/>
      <c r="F12" s="58"/>
      <c r="G12" s="58"/>
      <c r="H12" s="58"/>
      <c r="I12" s="58">
        <v>112</v>
      </c>
      <c r="J12" s="58">
        <v>128</v>
      </c>
      <c r="K12" s="81">
        <f>SUM(I12:J12)</f>
        <v>240</v>
      </c>
      <c r="L12" s="82">
        <v>300</v>
      </c>
    </row>
    <row r="13" spans="1:13" ht="61.5" thickTop="1" thickBot="1">
      <c r="A13" s="59">
        <v>5</v>
      </c>
      <c r="B13" s="77">
        <v>10</v>
      </c>
      <c r="C13" s="78" t="s">
        <v>259</v>
      </c>
      <c r="D13" s="78" t="s">
        <v>216</v>
      </c>
      <c r="E13" s="58"/>
      <c r="F13" s="58"/>
      <c r="G13" s="58">
        <v>20</v>
      </c>
      <c r="H13" s="58">
        <v>25</v>
      </c>
      <c r="I13" s="58"/>
      <c r="J13" s="58"/>
      <c r="K13" s="81">
        <f>SUM(E13:J13)</f>
        <v>45</v>
      </c>
      <c r="L13" s="82">
        <v>45</v>
      </c>
      <c r="M13" s="60"/>
    </row>
    <row r="14" spans="1:13" ht="61.5" thickTop="1" thickBot="1">
      <c r="A14" s="59">
        <v>6</v>
      </c>
      <c r="B14" s="77">
        <v>10</v>
      </c>
      <c r="C14" s="78" t="s">
        <v>259</v>
      </c>
      <c r="D14" s="78" t="s">
        <v>216</v>
      </c>
      <c r="E14" s="58"/>
      <c r="F14" s="58"/>
      <c r="G14" s="58">
        <v>26</v>
      </c>
      <c r="H14" s="58">
        <v>24</v>
      </c>
      <c r="I14" s="58"/>
      <c r="J14" s="58"/>
      <c r="K14" s="81">
        <f t="shared" si="0"/>
        <v>50</v>
      </c>
      <c r="L14" s="82">
        <v>50</v>
      </c>
    </row>
    <row r="15" spans="1:13" ht="61.5" thickTop="1" thickBot="1">
      <c r="A15" s="59">
        <v>7</v>
      </c>
      <c r="B15" s="77">
        <v>10</v>
      </c>
      <c r="C15" s="78" t="s">
        <v>259</v>
      </c>
      <c r="D15" s="78" t="s">
        <v>216</v>
      </c>
      <c r="E15" s="58"/>
      <c r="F15" s="58"/>
      <c r="G15" s="58">
        <v>30</v>
      </c>
      <c r="H15" s="58">
        <v>36</v>
      </c>
      <c r="I15" s="58"/>
      <c r="J15" s="58"/>
      <c r="K15" s="79">
        <f t="shared" si="0"/>
        <v>66</v>
      </c>
      <c r="L15" s="83">
        <v>66</v>
      </c>
    </row>
    <row r="16" spans="1:13" ht="61.5" thickTop="1" thickBot="1">
      <c r="A16" s="59">
        <v>8</v>
      </c>
      <c r="B16" s="77">
        <v>10</v>
      </c>
      <c r="C16" s="78" t="s">
        <v>259</v>
      </c>
      <c r="D16" s="78" t="s">
        <v>216</v>
      </c>
      <c r="E16" s="58"/>
      <c r="F16" s="58"/>
      <c r="G16" s="58">
        <v>25</v>
      </c>
      <c r="H16" s="58">
        <v>25</v>
      </c>
      <c r="I16" s="58"/>
      <c r="J16" s="58"/>
      <c r="K16" s="79">
        <f t="shared" si="0"/>
        <v>50</v>
      </c>
      <c r="L16" s="83">
        <v>50</v>
      </c>
    </row>
    <row r="17" spans="1:12" ht="61.5" thickTop="1" thickBot="1">
      <c r="A17" s="59">
        <v>9</v>
      </c>
      <c r="B17" s="77">
        <v>10</v>
      </c>
      <c r="C17" s="78" t="s">
        <v>259</v>
      </c>
      <c r="D17" s="78" t="s">
        <v>216</v>
      </c>
      <c r="E17" s="58"/>
      <c r="F17" s="58"/>
      <c r="G17" s="58">
        <v>24</v>
      </c>
      <c r="H17" s="58">
        <v>26</v>
      </c>
      <c r="I17" s="58"/>
      <c r="J17" s="58"/>
      <c r="K17" s="79">
        <f t="shared" si="0"/>
        <v>50</v>
      </c>
      <c r="L17" s="83">
        <v>50</v>
      </c>
    </row>
    <row r="18" spans="1:12" ht="61.5" thickTop="1" thickBot="1">
      <c r="A18" s="59">
        <v>10</v>
      </c>
      <c r="B18" s="77">
        <v>10</v>
      </c>
      <c r="C18" s="78" t="s">
        <v>259</v>
      </c>
      <c r="D18" s="78" t="s">
        <v>216</v>
      </c>
      <c r="E18" s="58"/>
      <c r="F18" s="58"/>
      <c r="G18" s="58">
        <v>29</v>
      </c>
      <c r="H18" s="58">
        <v>26</v>
      </c>
      <c r="I18" s="58"/>
      <c r="J18" s="58"/>
      <c r="K18" s="79">
        <f>SUM(E18:J18)</f>
        <v>55</v>
      </c>
      <c r="L18" s="83">
        <v>55</v>
      </c>
    </row>
    <row r="19" spans="1:12" ht="61.5" thickTop="1" thickBot="1">
      <c r="A19" s="59">
        <v>11</v>
      </c>
      <c r="B19" s="77">
        <v>11</v>
      </c>
      <c r="C19" s="78" t="s">
        <v>260</v>
      </c>
      <c r="D19" s="78" t="s">
        <v>156</v>
      </c>
      <c r="E19" s="58"/>
      <c r="F19" s="58"/>
      <c r="G19" s="58"/>
      <c r="H19" s="58"/>
      <c r="I19" s="58">
        <v>18</v>
      </c>
      <c r="J19" s="58">
        <v>11</v>
      </c>
      <c r="K19" s="79">
        <f>SUM(I19:J19)</f>
        <v>29</v>
      </c>
      <c r="L19" s="83">
        <v>30</v>
      </c>
    </row>
    <row r="20" spans="1:12" ht="91.5" thickTop="1" thickBot="1">
      <c r="A20" s="59">
        <v>12</v>
      </c>
      <c r="B20" s="77">
        <v>13</v>
      </c>
      <c r="C20" s="78" t="s">
        <v>261</v>
      </c>
      <c r="D20" s="78" t="s">
        <v>262</v>
      </c>
      <c r="E20" s="58"/>
      <c r="F20" s="58"/>
      <c r="G20" s="58"/>
      <c r="H20" s="58"/>
      <c r="I20" s="58">
        <v>27</v>
      </c>
      <c r="J20" s="58">
        <v>10</v>
      </c>
      <c r="K20" s="79">
        <f t="shared" si="0"/>
        <v>37</v>
      </c>
      <c r="L20" s="83">
        <v>38</v>
      </c>
    </row>
    <row r="21" spans="1:12" ht="91.5" thickTop="1" thickBot="1">
      <c r="A21" s="59">
        <v>13</v>
      </c>
      <c r="B21" s="77">
        <v>13</v>
      </c>
      <c r="C21" s="78" t="s">
        <v>261</v>
      </c>
      <c r="D21" s="78" t="s">
        <v>263</v>
      </c>
      <c r="E21" s="58"/>
      <c r="F21" s="58"/>
      <c r="G21" s="58">
        <v>30</v>
      </c>
      <c r="H21" s="58">
        <v>30</v>
      </c>
      <c r="I21" s="58">
        <v>3</v>
      </c>
      <c r="J21" s="58">
        <v>1</v>
      </c>
      <c r="K21" s="79">
        <f t="shared" si="0"/>
        <v>64</v>
      </c>
      <c r="L21" s="83">
        <v>60</v>
      </c>
    </row>
    <row r="22" spans="1:12" ht="91.5" thickTop="1" thickBot="1">
      <c r="A22" s="59">
        <v>14</v>
      </c>
      <c r="B22" s="77">
        <v>13</v>
      </c>
      <c r="C22" s="78" t="s">
        <v>261</v>
      </c>
      <c r="D22" s="78" t="s">
        <v>262</v>
      </c>
      <c r="E22" s="58"/>
      <c r="F22" s="58"/>
      <c r="G22" s="58">
        <v>40</v>
      </c>
      <c r="H22" s="58">
        <v>38</v>
      </c>
      <c r="I22" s="58">
        <v>2</v>
      </c>
      <c r="J22" s="58">
        <v>2</v>
      </c>
      <c r="K22" s="79">
        <f>SUM(G22:J22)</f>
        <v>82</v>
      </c>
      <c r="L22" s="83">
        <v>80</v>
      </c>
    </row>
    <row r="23" spans="1:12" ht="76.5" thickTop="1" thickBot="1">
      <c r="A23" s="59">
        <v>15</v>
      </c>
      <c r="B23" s="77">
        <v>16</v>
      </c>
      <c r="C23" s="78" t="s">
        <v>264</v>
      </c>
      <c r="D23" s="78" t="s">
        <v>252</v>
      </c>
      <c r="E23" s="58"/>
      <c r="F23" s="58"/>
      <c r="G23" s="58">
        <v>28</v>
      </c>
      <c r="H23" s="58">
        <v>32</v>
      </c>
      <c r="I23" s="58">
        <v>1</v>
      </c>
      <c r="J23" s="58">
        <v>1</v>
      </c>
      <c r="K23" s="79">
        <f t="shared" si="0"/>
        <v>62</v>
      </c>
      <c r="L23" s="83">
        <v>60</v>
      </c>
    </row>
    <row r="24" spans="1:12" ht="76.5" thickTop="1" thickBot="1">
      <c r="A24" s="59">
        <v>16</v>
      </c>
      <c r="B24" s="77">
        <v>16</v>
      </c>
      <c r="C24" s="78" t="s">
        <v>264</v>
      </c>
      <c r="D24" s="78" t="s">
        <v>252</v>
      </c>
      <c r="E24" s="58"/>
      <c r="F24" s="58"/>
      <c r="G24" s="58">
        <v>27</v>
      </c>
      <c r="H24" s="58">
        <v>27</v>
      </c>
      <c r="I24" s="58">
        <v>1</v>
      </c>
      <c r="J24" s="58"/>
      <c r="K24" s="79">
        <f t="shared" si="0"/>
        <v>55</v>
      </c>
      <c r="L24" s="83">
        <v>50</v>
      </c>
    </row>
    <row r="25" spans="1:12" ht="76.5" thickTop="1" thickBot="1">
      <c r="A25" s="59">
        <v>17</v>
      </c>
      <c r="B25" s="77">
        <v>16</v>
      </c>
      <c r="C25" s="78" t="s">
        <v>264</v>
      </c>
      <c r="D25" s="78" t="s">
        <v>252</v>
      </c>
      <c r="E25" s="58"/>
      <c r="F25" s="58"/>
      <c r="G25" s="58">
        <v>33</v>
      </c>
      <c r="H25" s="58">
        <v>31</v>
      </c>
      <c r="I25" s="58">
        <v>1</v>
      </c>
      <c r="J25" s="58">
        <v>1</v>
      </c>
      <c r="K25" s="79">
        <f t="shared" si="0"/>
        <v>66</v>
      </c>
      <c r="L25" s="83">
        <v>66</v>
      </c>
    </row>
    <row r="26" spans="1:12" ht="76.5" thickTop="1" thickBot="1">
      <c r="A26" s="59">
        <v>18</v>
      </c>
      <c r="B26" s="77">
        <v>17</v>
      </c>
      <c r="C26" s="78" t="s">
        <v>265</v>
      </c>
      <c r="D26" s="78" t="s">
        <v>257</v>
      </c>
      <c r="E26" s="58"/>
      <c r="F26" s="58"/>
      <c r="G26" s="58"/>
      <c r="H26" s="58"/>
      <c r="I26" s="58">
        <v>145</v>
      </c>
      <c r="J26" s="58">
        <v>105</v>
      </c>
      <c r="K26" s="79">
        <f t="shared" si="0"/>
        <v>250</v>
      </c>
      <c r="L26" s="83">
        <v>250</v>
      </c>
    </row>
    <row r="27" spans="1:12" ht="46.5" thickTop="1" thickBot="1">
      <c r="A27" s="59">
        <v>19</v>
      </c>
      <c r="B27" s="77">
        <v>18</v>
      </c>
      <c r="C27" s="78" t="s">
        <v>266</v>
      </c>
      <c r="D27" s="78" t="s">
        <v>14</v>
      </c>
      <c r="E27" s="58"/>
      <c r="F27" s="58"/>
      <c r="G27" s="58"/>
      <c r="H27" s="58"/>
      <c r="I27" s="58">
        <v>69</v>
      </c>
      <c r="J27" s="58">
        <v>6</v>
      </c>
      <c r="K27" s="79">
        <f t="shared" si="0"/>
        <v>75</v>
      </c>
      <c r="L27" s="83">
        <v>80</v>
      </c>
    </row>
    <row r="28" spans="1:12" ht="76.5" thickTop="1" thickBot="1">
      <c r="A28" s="59">
        <v>20</v>
      </c>
      <c r="B28" s="77">
        <v>19</v>
      </c>
      <c r="C28" s="78" t="s">
        <v>267</v>
      </c>
      <c r="D28" s="78" t="s">
        <v>257</v>
      </c>
      <c r="E28" s="58"/>
      <c r="F28" s="58"/>
      <c r="G28" s="58"/>
      <c r="H28" s="58"/>
      <c r="I28" s="58">
        <v>200</v>
      </c>
      <c r="J28" s="58">
        <v>150</v>
      </c>
      <c r="K28" s="79">
        <f t="shared" si="0"/>
        <v>350</v>
      </c>
      <c r="L28" s="83">
        <v>300</v>
      </c>
    </row>
    <row r="29" spans="1:12" ht="61.5" thickTop="1" thickBot="1">
      <c r="A29" s="59">
        <v>21</v>
      </c>
      <c r="B29" s="77">
        <v>19</v>
      </c>
      <c r="C29" s="78" t="s">
        <v>268</v>
      </c>
      <c r="D29" s="78" t="s">
        <v>269</v>
      </c>
      <c r="E29" s="58"/>
      <c r="F29" s="58"/>
      <c r="G29" s="58">
        <v>51</v>
      </c>
      <c r="H29" s="58">
        <v>49</v>
      </c>
      <c r="I29" s="58">
        <v>2</v>
      </c>
      <c r="J29" s="58">
        <v>3</v>
      </c>
      <c r="K29" s="79">
        <f t="shared" si="0"/>
        <v>105</v>
      </c>
      <c r="L29" s="83">
        <v>100</v>
      </c>
    </row>
    <row r="30" spans="1:12" ht="61.5" thickTop="1" thickBot="1">
      <c r="A30" s="59">
        <v>22</v>
      </c>
      <c r="B30" s="77">
        <v>19</v>
      </c>
      <c r="C30" s="78" t="s">
        <v>268</v>
      </c>
      <c r="D30" s="78" t="s">
        <v>270</v>
      </c>
      <c r="E30" s="58"/>
      <c r="F30" s="58"/>
      <c r="G30" s="58"/>
      <c r="H30" s="58"/>
      <c r="I30" s="58">
        <v>59</v>
      </c>
      <c r="J30" s="58">
        <v>40</v>
      </c>
      <c r="K30" s="79">
        <f t="shared" si="0"/>
        <v>99</v>
      </c>
      <c r="L30" s="83">
        <v>95</v>
      </c>
    </row>
    <row r="31" spans="1:12" ht="61.5" thickTop="1" thickBot="1">
      <c r="A31" s="59">
        <v>23</v>
      </c>
      <c r="B31" s="77">
        <v>19</v>
      </c>
      <c r="C31" s="78" t="s">
        <v>271</v>
      </c>
      <c r="D31" s="78" t="s">
        <v>272</v>
      </c>
      <c r="E31" s="58"/>
      <c r="F31" s="58"/>
      <c r="G31" s="58">
        <v>43</v>
      </c>
      <c r="H31" s="58">
        <v>32</v>
      </c>
      <c r="I31" s="58"/>
      <c r="J31" s="58"/>
      <c r="K31" s="79">
        <f>SUM(E31:J31)</f>
        <v>75</v>
      </c>
      <c r="L31" s="83">
        <v>75</v>
      </c>
    </row>
    <row r="32" spans="1:12" ht="61.5" thickTop="1" thickBot="1">
      <c r="A32" s="59">
        <v>24</v>
      </c>
      <c r="B32" s="77">
        <v>19</v>
      </c>
      <c r="C32" s="78" t="s">
        <v>273</v>
      </c>
      <c r="D32" s="78" t="s">
        <v>274</v>
      </c>
      <c r="E32" s="58">
        <v>41</v>
      </c>
      <c r="F32" s="58">
        <v>29</v>
      </c>
      <c r="G32" s="58"/>
      <c r="H32" s="58"/>
      <c r="I32" s="58">
        <v>35</v>
      </c>
      <c r="J32" s="58">
        <v>15</v>
      </c>
      <c r="K32" s="79">
        <f>SUM(E32:J32)</f>
        <v>120</v>
      </c>
      <c r="L32" s="83">
        <v>130</v>
      </c>
    </row>
    <row r="33" spans="1:12" ht="61.5" thickTop="1" thickBot="1">
      <c r="A33" s="59">
        <v>25</v>
      </c>
      <c r="B33" s="77">
        <v>19</v>
      </c>
      <c r="C33" s="78" t="s">
        <v>273</v>
      </c>
      <c r="D33" s="78" t="s">
        <v>203</v>
      </c>
      <c r="E33" s="58"/>
      <c r="F33" s="58"/>
      <c r="G33" s="58">
        <v>472</v>
      </c>
      <c r="H33" s="58">
        <v>328</v>
      </c>
      <c r="I33" s="58">
        <v>132</v>
      </c>
      <c r="J33" s="58">
        <v>26</v>
      </c>
      <c r="K33" s="79">
        <f>SUM(E33:J33)</f>
        <v>958</v>
      </c>
      <c r="L33" s="83">
        <v>800</v>
      </c>
    </row>
    <row r="34" spans="1:12" ht="76.5" thickTop="1" thickBot="1">
      <c r="A34" s="59">
        <v>26</v>
      </c>
      <c r="B34" s="77">
        <v>20</v>
      </c>
      <c r="C34" s="78" t="s">
        <v>275</v>
      </c>
      <c r="D34" s="78" t="s">
        <v>257</v>
      </c>
      <c r="E34" s="58"/>
      <c r="F34" s="58"/>
      <c r="G34" s="58"/>
      <c r="H34" s="58"/>
      <c r="I34" s="58">
        <v>80</v>
      </c>
      <c r="J34" s="58">
        <v>50</v>
      </c>
      <c r="K34" s="79">
        <f t="shared" si="0"/>
        <v>130</v>
      </c>
      <c r="L34" s="83">
        <v>130</v>
      </c>
    </row>
    <row r="35" spans="1:12" ht="61.5" thickTop="1" thickBot="1">
      <c r="A35" s="59">
        <v>27</v>
      </c>
      <c r="B35" s="77">
        <v>25</v>
      </c>
      <c r="C35" s="78" t="s">
        <v>276</v>
      </c>
      <c r="D35" s="78" t="s">
        <v>216</v>
      </c>
      <c r="E35" s="58"/>
      <c r="F35" s="58"/>
      <c r="G35" s="58">
        <v>29</v>
      </c>
      <c r="H35" s="58">
        <v>28</v>
      </c>
      <c r="I35" s="58">
        <v>3</v>
      </c>
      <c r="J35" s="58"/>
      <c r="K35" s="89">
        <f t="shared" si="0"/>
        <v>60</v>
      </c>
      <c r="L35" s="83">
        <v>57</v>
      </c>
    </row>
    <row r="36" spans="1:12" ht="61.5" thickTop="1" thickBot="1">
      <c r="A36" s="59">
        <v>28</v>
      </c>
      <c r="B36" s="77">
        <v>25</v>
      </c>
      <c r="C36" s="78" t="s">
        <v>276</v>
      </c>
      <c r="D36" s="78" t="s">
        <v>216</v>
      </c>
      <c r="E36" s="58"/>
      <c r="F36" s="58"/>
      <c r="G36" s="58">
        <v>26</v>
      </c>
      <c r="H36" s="58">
        <v>27</v>
      </c>
      <c r="I36" s="58">
        <v>2</v>
      </c>
      <c r="J36" s="58"/>
      <c r="K36" s="89">
        <f t="shared" si="0"/>
        <v>55</v>
      </c>
      <c r="L36" s="83">
        <v>53</v>
      </c>
    </row>
    <row r="37" spans="1:12" ht="61.5" thickTop="1" thickBot="1">
      <c r="A37" s="59">
        <v>29</v>
      </c>
      <c r="B37" s="77">
        <v>25</v>
      </c>
      <c r="C37" s="78" t="s">
        <v>276</v>
      </c>
      <c r="D37" s="78" t="s">
        <v>216</v>
      </c>
      <c r="E37" s="58"/>
      <c r="F37" s="58"/>
      <c r="G37" s="58">
        <v>26</v>
      </c>
      <c r="H37" s="58">
        <v>22</v>
      </c>
      <c r="I37" s="58">
        <v>1</v>
      </c>
      <c r="J37" s="58">
        <v>1</v>
      </c>
      <c r="K37" s="89">
        <f t="shared" si="0"/>
        <v>50</v>
      </c>
      <c r="L37" s="83">
        <v>48</v>
      </c>
    </row>
    <row r="38" spans="1:12" ht="61.5" thickTop="1" thickBot="1">
      <c r="A38" s="59">
        <v>30</v>
      </c>
      <c r="B38" s="77">
        <v>25</v>
      </c>
      <c r="C38" s="78" t="s">
        <v>276</v>
      </c>
      <c r="D38" s="78" t="s">
        <v>216</v>
      </c>
      <c r="E38" s="58"/>
      <c r="F38" s="58"/>
      <c r="G38" s="58">
        <v>30</v>
      </c>
      <c r="H38" s="58">
        <v>30</v>
      </c>
      <c r="I38" s="58"/>
      <c r="J38" s="58">
        <v>2</v>
      </c>
      <c r="K38" s="89">
        <f t="shared" si="0"/>
        <v>62</v>
      </c>
      <c r="L38" s="83">
        <v>60</v>
      </c>
    </row>
    <row r="39" spans="1:12" ht="61.5" thickTop="1" thickBot="1">
      <c r="A39" s="59">
        <v>31</v>
      </c>
      <c r="B39" s="77">
        <v>30</v>
      </c>
      <c r="C39" s="78" t="s">
        <v>250</v>
      </c>
      <c r="D39" s="78" t="s">
        <v>14</v>
      </c>
      <c r="E39" s="58"/>
      <c r="F39" s="58"/>
      <c r="G39" s="58"/>
      <c r="H39" s="58"/>
      <c r="I39" s="58">
        <v>39</v>
      </c>
      <c r="J39" s="58">
        <v>3</v>
      </c>
      <c r="K39" s="89">
        <f t="shared" si="0"/>
        <v>42</v>
      </c>
      <c r="L39" s="83">
        <v>40</v>
      </c>
    </row>
    <row r="40" spans="1:12" ht="61.5" thickTop="1" thickBot="1">
      <c r="A40" s="59">
        <v>32</v>
      </c>
      <c r="B40" s="77">
        <v>30</v>
      </c>
      <c r="C40" s="78" t="s">
        <v>250</v>
      </c>
      <c r="D40" s="78" t="s">
        <v>252</v>
      </c>
      <c r="E40" s="58">
        <v>13</v>
      </c>
      <c r="F40" s="58">
        <v>12</v>
      </c>
      <c r="G40" s="58"/>
      <c r="H40" s="58"/>
      <c r="I40" s="58"/>
      <c r="J40" s="58"/>
      <c r="K40" s="89">
        <f t="shared" si="0"/>
        <v>25</v>
      </c>
      <c r="L40" s="83">
        <v>25</v>
      </c>
    </row>
    <row r="41" spans="1:12" ht="61.5" thickTop="1" thickBot="1">
      <c r="A41" s="59">
        <v>33</v>
      </c>
      <c r="B41" s="77">
        <v>30</v>
      </c>
      <c r="C41" s="78" t="s">
        <v>250</v>
      </c>
      <c r="D41" s="78" t="s">
        <v>252</v>
      </c>
      <c r="E41" s="58">
        <v>20</v>
      </c>
      <c r="F41" s="58">
        <v>12</v>
      </c>
      <c r="G41" s="58"/>
      <c r="H41" s="58"/>
      <c r="I41" s="58"/>
      <c r="J41" s="58"/>
      <c r="K41" s="89">
        <f t="shared" si="0"/>
        <v>32</v>
      </c>
      <c r="L41" s="83">
        <v>32</v>
      </c>
    </row>
    <row r="42" spans="1:12" ht="61.5" thickTop="1" thickBot="1">
      <c r="A42" s="59">
        <v>34</v>
      </c>
      <c r="B42" s="77">
        <v>30</v>
      </c>
      <c r="C42" s="78" t="s">
        <v>250</v>
      </c>
      <c r="D42" s="78" t="s">
        <v>252</v>
      </c>
      <c r="E42" s="58">
        <v>6</v>
      </c>
      <c r="F42" s="58">
        <v>14</v>
      </c>
      <c r="G42" s="58"/>
      <c r="H42" s="58"/>
      <c r="I42" s="58"/>
      <c r="J42" s="58"/>
      <c r="K42" s="89">
        <f t="shared" si="0"/>
        <v>20</v>
      </c>
      <c r="L42" s="83">
        <v>20</v>
      </c>
    </row>
    <row r="43" spans="1:12" ht="19.5" thickTop="1" thickBot="1">
      <c r="B43" s="84"/>
      <c r="C43" s="85"/>
      <c r="D43" s="86" t="s">
        <v>55</v>
      </c>
      <c r="E43" s="87">
        <f t="shared" ref="E43:L43" si="1">SUM(E9:E42)</f>
        <v>80</v>
      </c>
      <c r="F43" s="87">
        <f t="shared" si="1"/>
        <v>67</v>
      </c>
      <c r="G43" s="87">
        <f t="shared" si="1"/>
        <v>989</v>
      </c>
      <c r="H43" s="87">
        <f t="shared" si="1"/>
        <v>836</v>
      </c>
      <c r="I43" s="87">
        <f t="shared" si="1"/>
        <v>954</v>
      </c>
      <c r="J43" s="87">
        <f t="shared" si="1"/>
        <v>585</v>
      </c>
      <c r="K43" s="157">
        <f>SUM(K9:K42)</f>
        <v>3511</v>
      </c>
      <c r="L43" s="159">
        <f t="shared" si="1"/>
        <v>3405</v>
      </c>
    </row>
    <row r="44" spans="1:12" ht="19.5" thickTop="1" thickBot="1">
      <c r="B44" s="84"/>
      <c r="C44" s="85"/>
      <c r="D44" s="85"/>
      <c r="E44" s="85"/>
      <c r="F44" s="85"/>
      <c r="G44" s="88"/>
      <c r="H44" s="88"/>
      <c r="I44" s="161" t="s">
        <v>56</v>
      </c>
      <c r="J44" s="162"/>
      <c r="K44" s="158"/>
      <c r="L44" s="160"/>
    </row>
    <row r="45" spans="1:12" ht="15.75" thickTop="1"/>
  </sheetData>
  <mergeCells count="18">
    <mergeCell ref="A7:A8"/>
    <mergeCell ref="B7:B8"/>
    <mergeCell ref="C7:C8"/>
    <mergeCell ref="D7:D8"/>
    <mergeCell ref="E7:E8"/>
    <mergeCell ref="K43:K44"/>
    <mergeCell ref="L43:L44"/>
    <mergeCell ref="I44:J44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L7:L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0"/>
  <sheetViews>
    <sheetView workbookViewId="0">
      <selection activeCell="P24" sqref="P24"/>
    </sheetView>
  </sheetViews>
  <sheetFormatPr baseColWidth="10" defaultRowHeight="15"/>
  <cols>
    <col min="1" max="1" width="4.140625" style="54" bestFit="1" customWidth="1"/>
    <col min="2" max="2" width="11.42578125" style="54"/>
    <col min="3" max="3" width="20.5703125" style="54" bestFit="1" customWidth="1"/>
    <col min="4" max="4" width="19.5703125" style="54" bestFit="1" customWidth="1"/>
    <col min="5" max="8" width="11.42578125" style="54"/>
    <col min="9" max="9" width="18.5703125" style="54" bestFit="1" customWidth="1"/>
    <col min="10" max="10" width="11.42578125" style="54"/>
    <col min="11" max="12" width="19.42578125" style="54" customWidth="1"/>
    <col min="13" max="26" width="11.42578125" style="54"/>
  </cols>
  <sheetData>
    <row r="2" spans="1:13">
      <c r="B2" s="146" t="s">
        <v>199</v>
      </c>
      <c r="C2" s="146"/>
      <c r="D2" s="146"/>
      <c r="E2" s="146"/>
      <c r="F2" s="146"/>
      <c r="G2" s="146"/>
      <c r="H2" s="146"/>
      <c r="I2" s="146"/>
      <c r="J2" s="146"/>
      <c r="K2" s="146"/>
      <c r="L2" s="75"/>
    </row>
    <row r="3" spans="1:13">
      <c r="B3" s="146" t="s">
        <v>115</v>
      </c>
      <c r="C3" s="146"/>
      <c r="D3" s="146"/>
      <c r="E3" s="146"/>
      <c r="F3" s="146"/>
      <c r="G3" s="146"/>
      <c r="H3" s="146"/>
      <c r="I3" s="146"/>
      <c r="J3" s="146"/>
      <c r="K3" s="146"/>
      <c r="L3" s="75"/>
    </row>
    <row r="4" spans="1:13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75"/>
    </row>
    <row r="5" spans="1:13">
      <c r="B5" s="147" t="s">
        <v>277</v>
      </c>
      <c r="C5" s="147"/>
      <c r="D5" s="147"/>
      <c r="E5" s="147"/>
      <c r="F5" s="147"/>
      <c r="G5" s="147"/>
      <c r="H5" s="147"/>
      <c r="I5" s="147"/>
      <c r="J5" s="147"/>
      <c r="K5" s="147"/>
      <c r="L5" s="76"/>
    </row>
    <row r="7" spans="1:13">
      <c r="A7" s="135" t="s">
        <v>0</v>
      </c>
      <c r="B7" s="140" t="s">
        <v>1</v>
      </c>
      <c r="C7" s="140" t="s">
        <v>2</v>
      </c>
      <c r="D7" s="140" t="s">
        <v>3</v>
      </c>
      <c r="E7" s="140" t="s">
        <v>4</v>
      </c>
      <c r="F7" s="140" t="s">
        <v>5</v>
      </c>
      <c r="G7" s="153" t="s">
        <v>6</v>
      </c>
      <c r="H7" s="137"/>
      <c r="I7" s="140" t="s">
        <v>7</v>
      </c>
      <c r="J7" s="140" t="s">
        <v>8</v>
      </c>
      <c r="K7" s="151" t="s">
        <v>9</v>
      </c>
      <c r="L7" s="151" t="s">
        <v>10</v>
      </c>
    </row>
    <row r="8" spans="1:13" ht="15.75" thickBot="1">
      <c r="A8" s="136"/>
      <c r="B8" s="155"/>
      <c r="C8" s="155"/>
      <c r="D8" s="155"/>
      <c r="E8" s="155"/>
      <c r="F8" s="155"/>
      <c r="G8" s="57" t="s">
        <v>4</v>
      </c>
      <c r="H8" s="57" t="s">
        <v>5</v>
      </c>
      <c r="I8" s="155"/>
      <c r="J8" s="155"/>
      <c r="K8" s="156"/>
      <c r="L8" s="152"/>
    </row>
    <row r="9" spans="1:13" ht="106.5" thickTop="1" thickBot="1">
      <c r="A9" s="59">
        <v>1</v>
      </c>
      <c r="B9" s="77">
        <v>6</v>
      </c>
      <c r="C9" s="78" t="s">
        <v>278</v>
      </c>
      <c r="D9" s="78" t="s">
        <v>279</v>
      </c>
      <c r="E9" s="58"/>
      <c r="F9" s="58"/>
      <c r="G9" s="58">
        <v>21</v>
      </c>
      <c r="H9" s="58">
        <v>19</v>
      </c>
      <c r="I9" s="58">
        <v>0</v>
      </c>
      <c r="J9" s="58">
        <v>2</v>
      </c>
      <c r="K9" s="79">
        <f t="shared" ref="K9:K27" si="0">SUM(F9:J9)</f>
        <v>42</v>
      </c>
      <c r="L9" s="80">
        <v>40</v>
      </c>
    </row>
    <row r="10" spans="1:13" ht="106.5" thickTop="1" thickBot="1">
      <c r="A10" s="59">
        <v>2</v>
      </c>
      <c r="B10" s="77">
        <v>6</v>
      </c>
      <c r="C10" s="78" t="s">
        <v>278</v>
      </c>
      <c r="D10" s="78" t="s">
        <v>279</v>
      </c>
      <c r="E10" s="58"/>
      <c r="F10" s="58"/>
      <c r="G10" s="58">
        <v>24</v>
      </c>
      <c r="H10" s="58">
        <v>26</v>
      </c>
      <c r="I10" s="58">
        <v>0</v>
      </c>
      <c r="J10" s="58">
        <v>0</v>
      </c>
      <c r="K10" s="81">
        <f t="shared" si="0"/>
        <v>50</v>
      </c>
      <c r="L10" s="82">
        <v>50</v>
      </c>
    </row>
    <row r="11" spans="1:13" ht="106.5" thickTop="1" thickBot="1">
      <c r="A11" s="59">
        <v>3</v>
      </c>
      <c r="B11" s="77">
        <v>6</v>
      </c>
      <c r="C11" s="78" t="s">
        <v>278</v>
      </c>
      <c r="D11" s="78" t="s">
        <v>279</v>
      </c>
      <c r="E11" s="58"/>
      <c r="F11" s="58"/>
      <c r="G11" s="58">
        <v>30</v>
      </c>
      <c r="H11" s="58">
        <v>23</v>
      </c>
      <c r="I11" s="58">
        <v>1</v>
      </c>
      <c r="J11" s="58">
        <v>2</v>
      </c>
      <c r="K11" s="81">
        <f t="shared" si="0"/>
        <v>56</v>
      </c>
      <c r="L11" s="82">
        <v>53</v>
      </c>
    </row>
    <row r="12" spans="1:13" ht="91.5" thickTop="1" thickBot="1">
      <c r="A12" s="59">
        <v>4</v>
      </c>
      <c r="B12" s="77">
        <v>8</v>
      </c>
      <c r="C12" s="78" t="s">
        <v>280</v>
      </c>
      <c r="D12" s="78" t="s">
        <v>216</v>
      </c>
      <c r="E12" s="58"/>
      <c r="F12" s="58"/>
      <c r="G12" s="58">
        <v>16</v>
      </c>
      <c r="H12" s="58">
        <v>14</v>
      </c>
      <c r="I12" s="58">
        <v>2</v>
      </c>
      <c r="J12" s="58">
        <v>0</v>
      </c>
      <c r="K12" s="81">
        <f t="shared" si="0"/>
        <v>32</v>
      </c>
      <c r="L12" s="82">
        <v>30</v>
      </c>
    </row>
    <row r="13" spans="1:13" ht="91.5" thickTop="1" thickBot="1">
      <c r="A13" s="59">
        <v>5</v>
      </c>
      <c r="B13" s="77">
        <v>8</v>
      </c>
      <c r="C13" s="78" t="s">
        <v>280</v>
      </c>
      <c r="D13" s="78" t="s">
        <v>216</v>
      </c>
      <c r="E13" s="58"/>
      <c r="F13" s="58"/>
      <c r="G13" s="58">
        <v>22</v>
      </c>
      <c r="H13" s="58">
        <v>23</v>
      </c>
      <c r="I13" s="58">
        <v>2</v>
      </c>
      <c r="J13" s="58">
        <v>0</v>
      </c>
      <c r="K13" s="81">
        <f t="shared" si="0"/>
        <v>47</v>
      </c>
      <c r="L13" s="82">
        <v>45</v>
      </c>
      <c r="M13" s="60"/>
    </row>
    <row r="14" spans="1:13" ht="91.5" thickTop="1" thickBot="1">
      <c r="A14" s="59">
        <v>6</v>
      </c>
      <c r="B14" s="77">
        <v>8</v>
      </c>
      <c r="C14" s="78" t="s">
        <v>280</v>
      </c>
      <c r="D14" s="78" t="s">
        <v>216</v>
      </c>
      <c r="E14" s="58"/>
      <c r="F14" s="58"/>
      <c r="G14" s="58">
        <v>25</v>
      </c>
      <c r="H14" s="58">
        <v>21</v>
      </c>
      <c r="I14" s="58">
        <v>0</v>
      </c>
      <c r="J14" s="58">
        <v>1</v>
      </c>
      <c r="K14" s="81">
        <f t="shared" si="0"/>
        <v>47</v>
      </c>
      <c r="L14" s="82">
        <v>46</v>
      </c>
    </row>
    <row r="15" spans="1:13" ht="76.5" thickTop="1" thickBot="1">
      <c r="A15" s="59">
        <v>7</v>
      </c>
      <c r="B15" s="77">
        <v>8</v>
      </c>
      <c r="C15" s="78" t="s">
        <v>281</v>
      </c>
      <c r="D15" s="78" t="s">
        <v>282</v>
      </c>
      <c r="E15" s="58"/>
      <c r="F15" s="58"/>
      <c r="G15" s="58">
        <v>26</v>
      </c>
      <c r="H15" s="58">
        <v>25</v>
      </c>
      <c r="I15" s="58">
        <v>2</v>
      </c>
      <c r="J15" s="58">
        <v>1</v>
      </c>
      <c r="K15" s="79">
        <f t="shared" si="0"/>
        <v>54</v>
      </c>
      <c r="L15" s="83">
        <v>51</v>
      </c>
    </row>
    <row r="16" spans="1:13" ht="61.5" thickTop="1" thickBot="1">
      <c r="A16" s="59">
        <v>8</v>
      </c>
      <c r="B16" s="77">
        <v>9</v>
      </c>
      <c r="C16" s="78" t="s">
        <v>283</v>
      </c>
      <c r="D16" s="78" t="s">
        <v>216</v>
      </c>
      <c r="E16" s="58"/>
      <c r="F16" s="58"/>
      <c r="G16" s="58">
        <v>18</v>
      </c>
      <c r="H16" s="58">
        <v>22</v>
      </c>
      <c r="I16" s="58">
        <v>2</v>
      </c>
      <c r="J16" s="58">
        <v>0</v>
      </c>
      <c r="K16" s="79">
        <f t="shared" si="0"/>
        <v>42</v>
      </c>
      <c r="L16" s="83">
        <v>40</v>
      </c>
    </row>
    <row r="17" spans="1:12" ht="61.5" thickTop="1" thickBot="1">
      <c r="A17" s="59">
        <v>9</v>
      </c>
      <c r="B17" s="77">
        <v>9</v>
      </c>
      <c r="C17" s="78" t="s">
        <v>283</v>
      </c>
      <c r="D17" s="78" t="s">
        <v>216</v>
      </c>
      <c r="E17" s="58"/>
      <c r="F17" s="58"/>
      <c r="G17" s="58">
        <v>20</v>
      </c>
      <c r="H17" s="58">
        <v>20</v>
      </c>
      <c r="I17" s="58">
        <v>1</v>
      </c>
      <c r="J17" s="58">
        <v>1</v>
      </c>
      <c r="K17" s="79">
        <f t="shared" si="0"/>
        <v>42</v>
      </c>
      <c r="L17" s="83">
        <v>40</v>
      </c>
    </row>
    <row r="18" spans="1:12" ht="61.5" thickTop="1" thickBot="1">
      <c r="A18" s="59">
        <v>10</v>
      </c>
      <c r="B18" s="77">
        <v>9</v>
      </c>
      <c r="C18" s="78" t="s">
        <v>283</v>
      </c>
      <c r="D18" s="78" t="s">
        <v>216</v>
      </c>
      <c r="E18" s="58"/>
      <c r="F18" s="58"/>
      <c r="G18" s="58">
        <v>19</v>
      </c>
      <c r="H18" s="58">
        <v>21</v>
      </c>
      <c r="I18" s="58">
        <v>0</v>
      </c>
      <c r="J18" s="58">
        <v>2</v>
      </c>
      <c r="K18" s="79">
        <f t="shared" si="0"/>
        <v>42</v>
      </c>
      <c r="L18" s="83">
        <v>40</v>
      </c>
    </row>
    <row r="19" spans="1:12" ht="61.5" thickTop="1" thickBot="1">
      <c r="A19" s="59">
        <v>11</v>
      </c>
      <c r="B19" s="77">
        <v>9</v>
      </c>
      <c r="C19" s="78" t="s">
        <v>283</v>
      </c>
      <c r="D19" s="78" t="s">
        <v>216</v>
      </c>
      <c r="E19" s="58"/>
      <c r="F19" s="58"/>
      <c r="G19" s="58">
        <v>20</v>
      </c>
      <c r="H19" s="58">
        <v>20</v>
      </c>
      <c r="I19" s="58">
        <v>2</v>
      </c>
      <c r="J19" s="58">
        <v>0</v>
      </c>
      <c r="K19" s="79">
        <f t="shared" si="0"/>
        <v>42</v>
      </c>
      <c r="L19" s="83">
        <v>40</v>
      </c>
    </row>
    <row r="20" spans="1:12" ht="61.5" thickTop="1" thickBot="1">
      <c r="A20" s="59">
        <v>12</v>
      </c>
      <c r="B20" s="77">
        <v>9</v>
      </c>
      <c r="C20" s="78" t="s">
        <v>283</v>
      </c>
      <c r="D20" s="78" t="s">
        <v>216</v>
      </c>
      <c r="E20" s="58"/>
      <c r="F20" s="58"/>
      <c r="G20" s="58">
        <v>21</v>
      </c>
      <c r="H20" s="58">
        <v>19</v>
      </c>
      <c r="I20" s="58">
        <v>1</v>
      </c>
      <c r="J20" s="58">
        <v>1</v>
      </c>
      <c r="K20" s="79">
        <f t="shared" si="0"/>
        <v>42</v>
      </c>
      <c r="L20" s="83">
        <v>40</v>
      </c>
    </row>
    <row r="21" spans="1:12" ht="76.5" thickTop="1" thickBot="1">
      <c r="A21" s="59">
        <v>13</v>
      </c>
      <c r="B21" s="77">
        <v>10</v>
      </c>
      <c r="C21" s="78" t="s">
        <v>284</v>
      </c>
      <c r="D21" s="78" t="s">
        <v>82</v>
      </c>
      <c r="E21" s="58"/>
      <c r="F21" s="58"/>
      <c r="G21" s="58">
        <v>0</v>
      </c>
      <c r="H21" s="58">
        <v>0</v>
      </c>
      <c r="I21" s="58">
        <v>46</v>
      </c>
      <c r="J21" s="58">
        <v>10</v>
      </c>
      <c r="K21" s="79">
        <f t="shared" si="0"/>
        <v>56</v>
      </c>
      <c r="L21" s="83">
        <v>55</v>
      </c>
    </row>
    <row r="22" spans="1:12" ht="76.5" thickTop="1" thickBot="1">
      <c r="A22" s="59">
        <v>14</v>
      </c>
      <c r="B22" s="77">
        <v>10</v>
      </c>
      <c r="C22" s="78" t="s">
        <v>284</v>
      </c>
      <c r="D22" s="78" t="s">
        <v>216</v>
      </c>
      <c r="E22" s="58"/>
      <c r="F22" s="58"/>
      <c r="G22" s="58">
        <v>74</v>
      </c>
      <c r="H22" s="58">
        <v>71</v>
      </c>
      <c r="I22" s="58">
        <v>5</v>
      </c>
      <c r="J22" s="58">
        <v>3</v>
      </c>
      <c r="K22" s="79">
        <f t="shared" si="0"/>
        <v>153</v>
      </c>
      <c r="L22" s="83">
        <v>140</v>
      </c>
    </row>
    <row r="23" spans="1:12" ht="106.5" thickTop="1" thickBot="1">
      <c r="A23" s="59">
        <v>15</v>
      </c>
      <c r="B23" s="77">
        <v>13</v>
      </c>
      <c r="C23" s="78" t="s">
        <v>278</v>
      </c>
      <c r="D23" s="78" t="s">
        <v>285</v>
      </c>
      <c r="E23" s="58"/>
      <c r="F23" s="58"/>
      <c r="G23" s="58">
        <v>21</v>
      </c>
      <c r="H23" s="58">
        <v>19</v>
      </c>
      <c r="I23" s="58">
        <v>0</v>
      </c>
      <c r="J23" s="58">
        <v>2</v>
      </c>
      <c r="K23" s="79">
        <f t="shared" si="0"/>
        <v>42</v>
      </c>
      <c r="L23" s="83">
        <v>40</v>
      </c>
    </row>
    <row r="24" spans="1:12" ht="106.5" thickTop="1" thickBot="1">
      <c r="A24" s="59">
        <v>16</v>
      </c>
      <c r="B24" s="77">
        <v>13</v>
      </c>
      <c r="C24" s="78" t="s">
        <v>278</v>
      </c>
      <c r="D24" s="78" t="s">
        <v>285</v>
      </c>
      <c r="E24" s="58"/>
      <c r="F24" s="58"/>
      <c r="G24" s="58">
        <v>24</v>
      </c>
      <c r="H24" s="58">
        <v>26</v>
      </c>
      <c r="I24" s="58">
        <v>0</v>
      </c>
      <c r="J24" s="58">
        <v>2</v>
      </c>
      <c r="K24" s="79">
        <f t="shared" si="0"/>
        <v>52</v>
      </c>
      <c r="L24" s="83">
        <v>50</v>
      </c>
    </row>
    <row r="25" spans="1:12" ht="106.5" thickTop="1" thickBot="1">
      <c r="A25" s="59">
        <v>17</v>
      </c>
      <c r="B25" s="77">
        <v>13</v>
      </c>
      <c r="C25" s="78" t="s">
        <v>278</v>
      </c>
      <c r="D25" s="78" t="s">
        <v>285</v>
      </c>
      <c r="E25" s="58"/>
      <c r="F25" s="58"/>
      <c r="G25" s="58">
        <v>30</v>
      </c>
      <c r="H25" s="58">
        <v>23</v>
      </c>
      <c r="I25" s="58">
        <v>1</v>
      </c>
      <c r="J25" s="58">
        <v>2</v>
      </c>
      <c r="K25" s="79">
        <f t="shared" si="0"/>
        <v>56</v>
      </c>
      <c r="L25" s="83">
        <v>53</v>
      </c>
    </row>
    <row r="26" spans="1:12" ht="106.5" thickTop="1" thickBot="1">
      <c r="A26" s="59">
        <v>18</v>
      </c>
      <c r="B26" s="77">
        <v>14</v>
      </c>
      <c r="C26" s="78" t="s">
        <v>278</v>
      </c>
      <c r="D26" s="78" t="s">
        <v>286</v>
      </c>
      <c r="E26" s="58"/>
      <c r="F26" s="58"/>
      <c r="G26" s="58">
        <v>24</v>
      </c>
      <c r="H26" s="58">
        <v>26</v>
      </c>
      <c r="I26" s="58">
        <v>0</v>
      </c>
      <c r="J26" s="58">
        <v>2</v>
      </c>
      <c r="K26" s="79">
        <f t="shared" si="0"/>
        <v>52</v>
      </c>
      <c r="L26" s="83">
        <v>50</v>
      </c>
    </row>
    <row r="27" spans="1:12" ht="106.5" thickTop="1" thickBot="1">
      <c r="A27" s="59">
        <v>19</v>
      </c>
      <c r="B27" s="77">
        <v>14</v>
      </c>
      <c r="C27" s="78" t="s">
        <v>278</v>
      </c>
      <c r="D27" s="78" t="s">
        <v>286</v>
      </c>
      <c r="E27" s="58"/>
      <c r="F27" s="58"/>
      <c r="G27" s="58">
        <v>30</v>
      </c>
      <c r="H27" s="58">
        <v>23</v>
      </c>
      <c r="I27" s="58">
        <v>1</v>
      </c>
      <c r="J27" s="58">
        <v>2</v>
      </c>
      <c r="K27" s="79">
        <f t="shared" si="0"/>
        <v>56</v>
      </c>
      <c r="L27" s="83">
        <v>53</v>
      </c>
    </row>
    <row r="28" spans="1:12" ht="106.5" thickTop="1" thickBot="1">
      <c r="A28" s="59">
        <v>20</v>
      </c>
      <c r="B28" s="77">
        <v>14</v>
      </c>
      <c r="C28" s="78" t="s">
        <v>278</v>
      </c>
      <c r="D28" s="78" t="s">
        <v>286</v>
      </c>
      <c r="E28" s="58"/>
      <c r="F28" s="58"/>
      <c r="G28" s="58">
        <v>21</v>
      </c>
      <c r="H28" s="58">
        <v>22</v>
      </c>
      <c r="I28" s="58">
        <v>0</v>
      </c>
      <c r="J28" s="58">
        <v>2</v>
      </c>
      <c r="K28" s="79">
        <f>SUM(E28:J28)</f>
        <v>45</v>
      </c>
      <c r="L28" s="83">
        <v>43</v>
      </c>
    </row>
    <row r="29" spans="1:12" ht="61.5" thickTop="1" thickBot="1">
      <c r="A29" s="59">
        <v>21</v>
      </c>
      <c r="B29" s="77">
        <v>16</v>
      </c>
      <c r="C29" s="78" t="s">
        <v>287</v>
      </c>
      <c r="D29" s="78" t="s">
        <v>216</v>
      </c>
      <c r="E29" s="58"/>
      <c r="F29" s="58"/>
      <c r="G29" s="58">
        <v>15</v>
      </c>
      <c r="H29" s="58">
        <v>17</v>
      </c>
      <c r="I29" s="58">
        <v>2</v>
      </c>
      <c r="J29" s="58">
        <v>1</v>
      </c>
      <c r="K29" s="79">
        <f t="shared" ref="K29:K34" si="1">SUM(F29:J29)</f>
        <v>35</v>
      </c>
      <c r="L29" s="83">
        <v>32</v>
      </c>
    </row>
    <row r="30" spans="1:12" ht="61.5" thickTop="1" thickBot="1">
      <c r="A30" s="59">
        <v>22</v>
      </c>
      <c r="B30" s="77">
        <v>16</v>
      </c>
      <c r="C30" s="78" t="s">
        <v>287</v>
      </c>
      <c r="D30" s="78" t="s">
        <v>216</v>
      </c>
      <c r="E30" s="58"/>
      <c r="F30" s="58"/>
      <c r="G30" s="58">
        <v>17</v>
      </c>
      <c r="H30" s="58">
        <v>17</v>
      </c>
      <c r="I30" s="58">
        <v>2</v>
      </c>
      <c r="J30" s="58">
        <v>1</v>
      </c>
      <c r="K30" s="79">
        <f t="shared" si="1"/>
        <v>37</v>
      </c>
      <c r="L30" s="83">
        <v>35</v>
      </c>
    </row>
    <row r="31" spans="1:12" ht="61.5" thickTop="1" thickBot="1">
      <c r="A31" s="59">
        <v>23</v>
      </c>
      <c r="B31" s="77">
        <v>16</v>
      </c>
      <c r="C31" s="78" t="s">
        <v>287</v>
      </c>
      <c r="D31" s="78" t="s">
        <v>216</v>
      </c>
      <c r="E31" s="58"/>
      <c r="F31" s="58"/>
      <c r="G31" s="58">
        <v>13</v>
      </c>
      <c r="H31" s="58">
        <v>14</v>
      </c>
      <c r="I31" s="58">
        <v>2</v>
      </c>
      <c r="J31" s="58">
        <v>0</v>
      </c>
      <c r="K31" s="79">
        <f t="shared" si="1"/>
        <v>29</v>
      </c>
      <c r="L31" s="83">
        <v>27</v>
      </c>
    </row>
    <row r="32" spans="1:12" ht="61.5" thickTop="1" thickBot="1">
      <c r="A32" s="59">
        <v>24</v>
      </c>
      <c r="B32" s="77">
        <v>16</v>
      </c>
      <c r="C32" s="78" t="s">
        <v>287</v>
      </c>
      <c r="D32" s="78" t="s">
        <v>216</v>
      </c>
      <c r="E32" s="58"/>
      <c r="F32" s="58"/>
      <c r="G32" s="58">
        <v>18</v>
      </c>
      <c r="H32" s="58">
        <v>18</v>
      </c>
      <c r="I32" s="58">
        <v>2</v>
      </c>
      <c r="J32" s="58">
        <v>0</v>
      </c>
      <c r="K32" s="79">
        <f t="shared" si="1"/>
        <v>38</v>
      </c>
      <c r="L32" s="83">
        <v>35</v>
      </c>
    </row>
    <row r="33" spans="1:12" ht="76.5" thickTop="1" thickBot="1">
      <c r="A33" s="59">
        <v>25</v>
      </c>
      <c r="B33" s="77">
        <v>21</v>
      </c>
      <c r="C33" s="78" t="s">
        <v>288</v>
      </c>
      <c r="D33" s="78" t="s">
        <v>289</v>
      </c>
      <c r="E33" s="58"/>
      <c r="F33" s="58"/>
      <c r="G33" s="58">
        <v>0</v>
      </c>
      <c r="H33" s="58">
        <v>0</v>
      </c>
      <c r="I33" s="58">
        <v>34</v>
      </c>
      <c r="J33" s="58">
        <v>8</v>
      </c>
      <c r="K33" s="79">
        <f t="shared" si="1"/>
        <v>42</v>
      </c>
      <c r="L33" s="83">
        <v>50</v>
      </c>
    </row>
    <row r="34" spans="1:12" ht="76.5" thickTop="1" thickBot="1">
      <c r="A34" s="59">
        <v>26</v>
      </c>
      <c r="B34" s="77">
        <v>21</v>
      </c>
      <c r="C34" s="78" t="s">
        <v>290</v>
      </c>
      <c r="D34" s="78" t="s">
        <v>216</v>
      </c>
      <c r="E34" s="58"/>
      <c r="F34" s="58"/>
      <c r="G34" s="58">
        <v>19</v>
      </c>
      <c r="H34" s="58">
        <v>18</v>
      </c>
      <c r="I34" s="58">
        <v>2</v>
      </c>
      <c r="J34" s="58">
        <v>0</v>
      </c>
      <c r="K34" s="79">
        <f t="shared" si="1"/>
        <v>39</v>
      </c>
      <c r="L34" s="83">
        <v>35</v>
      </c>
    </row>
    <row r="35" spans="1:12" ht="76.5" thickTop="1" thickBot="1">
      <c r="A35" s="59">
        <v>27</v>
      </c>
      <c r="B35" s="77">
        <v>21</v>
      </c>
      <c r="C35" s="78" t="s">
        <v>290</v>
      </c>
      <c r="D35" s="78" t="s">
        <v>216</v>
      </c>
      <c r="E35" s="58"/>
      <c r="F35" s="58"/>
      <c r="G35" s="58">
        <v>18</v>
      </c>
      <c r="H35" s="58">
        <v>20</v>
      </c>
      <c r="I35" s="58">
        <v>1</v>
      </c>
      <c r="J35" s="58">
        <v>1</v>
      </c>
      <c r="K35" s="89">
        <f t="shared" ref="K35:K42" si="2">SUM(E35:J35)</f>
        <v>40</v>
      </c>
      <c r="L35" s="83">
        <v>40</v>
      </c>
    </row>
    <row r="36" spans="1:12" ht="76.5" thickTop="1" thickBot="1">
      <c r="A36" s="59">
        <v>28</v>
      </c>
      <c r="B36" s="77">
        <v>21</v>
      </c>
      <c r="C36" s="78" t="s">
        <v>290</v>
      </c>
      <c r="D36" s="78" t="s">
        <v>216</v>
      </c>
      <c r="E36" s="58"/>
      <c r="F36" s="58"/>
      <c r="G36" s="58">
        <v>21</v>
      </c>
      <c r="H36" s="58">
        <v>19</v>
      </c>
      <c r="I36" s="58">
        <v>2</v>
      </c>
      <c r="J36" s="58">
        <v>0</v>
      </c>
      <c r="K36" s="89">
        <f t="shared" si="2"/>
        <v>42</v>
      </c>
      <c r="L36" s="83">
        <v>40</v>
      </c>
    </row>
    <row r="37" spans="1:12" ht="106.5" thickTop="1" thickBot="1">
      <c r="A37" s="59">
        <v>29</v>
      </c>
      <c r="B37" s="77">
        <v>23</v>
      </c>
      <c r="C37" s="78" t="s">
        <v>278</v>
      </c>
      <c r="D37" s="78" t="s">
        <v>291</v>
      </c>
      <c r="E37" s="58"/>
      <c r="F37" s="58"/>
      <c r="G37" s="58">
        <v>21</v>
      </c>
      <c r="H37" s="58">
        <v>19</v>
      </c>
      <c r="I37" s="58">
        <v>0</v>
      </c>
      <c r="J37" s="58">
        <v>2</v>
      </c>
      <c r="K37" s="89">
        <f t="shared" si="2"/>
        <v>42</v>
      </c>
      <c r="L37" s="83">
        <v>40</v>
      </c>
    </row>
    <row r="38" spans="1:12" ht="106.5" thickTop="1" thickBot="1">
      <c r="A38" s="59">
        <v>30</v>
      </c>
      <c r="B38" s="77">
        <v>23</v>
      </c>
      <c r="C38" s="78" t="s">
        <v>278</v>
      </c>
      <c r="D38" s="78" t="s">
        <v>291</v>
      </c>
      <c r="E38" s="58"/>
      <c r="F38" s="58"/>
      <c r="G38" s="58">
        <v>24</v>
      </c>
      <c r="H38" s="58">
        <v>24</v>
      </c>
      <c r="I38" s="58">
        <v>0</v>
      </c>
      <c r="J38" s="58">
        <v>2</v>
      </c>
      <c r="K38" s="89">
        <f t="shared" si="2"/>
        <v>50</v>
      </c>
      <c r="L38" s="83">
        <v>50</v>
      </c>
    </row>
    <row r="39" spans="1:12" ht="106.5" thickTop="1" thickBot="1">
      <c r="A39" s="59">
        <v>31</v>
      </c>
      <c r="B39" s="77">
        <v>23</v>
      </c>
      <c r="C39" s="78" t="s">
        <v>278</v>
      </c>
      <c r="D39" s="78" t="s">
        <v>291</v>
      </c>
      <c r="E39" s="58"/>
      <c r="F39" s="58"/>
      <c r="G39" s="58">
        <v>30</v>
      </c>
      <c r="H39" s="58">
        <v>23</v>
      </c>
      <c r="I39" s="58">
        <v>0</v>
      </c>
      <c r="J39" s="58">
        <v>2</v>
      </c>
      <c r="K39" s="89">
        <f t="shared" si="2"/>
        <v>55</v>
      </c>
      <c r="L39" s="83">
        <v>52</v>
      </c>
    </row>
    <row r="40" spans="1:12" ht="61.5" thickTop="1" thickBot="1">
      <c r="A40" s="59">
        <v>32</v>
      </c>
      <c r="B40" s="77">
        <v>23</v>
      </c>
      <c r="C40" s="78" t="s">
        <v>292</v>
      </c>
      <c r="D40" s="78" t="s">
        <v>293</v>
      </c>
      <c r="E40" s="58"/>
      <c r="F40" s="58"/>
      <c r="G40" s="58">
        <v>0</v>
      </c>
      <c r="H40" s="58">
        <v>0</v>
      </c>
      <c r="I40" s="58">
        <v>102</v>
      </c>
      <c r="J40" s="58">
        <v>81</v>
      </c>
      <c r="K40" s="89">
        <f t="shared" si="2"/>
        <v>183</v>
      </c>
      <c r="L40" s="83">
        <v>120</v>
      </c>
    </row>
    <row r="41" spans="1:12" ht="76.5" thickTop="1" thickBot="1">
      <c r="A41" s="59">
        <v>33</v>
      </c>
      <c r="B41" s="77">
        <v>25</v>
      </c>
      <c r="C41" s="78" t="s">
        <v>294</v>
      </c>
      <c r="D41" s="78" t="s">
        <v>295</v>
      </c>
      <c r="E41" s="58"/>
      <c r="F41" s="58"/>
      <c r="G41" s="58">
        <v>15</v>
      </c>
      <c r="H41" s="58">
        <v>20</v>
      </c>
      <c r="I41" s="58">
        <v>5</v>
      </c>
      <c r="J41" s="58">
        <v>0</v>
      </c>
      <c r="K41" s="89">
        <f t="shared" si="2"/>
        <v>40</v>
      </c>
      <c r="L41" s="83">
        <v>50</v>
      </c>
    </row>
    <row r="42" spans="1:12" ht="46.5" thickTop="1" thickBot="1">
      <c r="A42" s="59">
        <v>34</v>
      </c>
      <c r="B42" s="77">
        <v>25</v>
      </c>
      <c r="C42" s="78" t="s">
        <v>294</v>
      </c>
      <c r="D42" s="78" t="s">
        <v>296</v>
      </c>
      <c r="E42" s="58">
        <v>18</v>
      </c>
      <c r="F42" s="58">
        <v>20</v>
      </c>
      <c r="G42" s="58">
        <v>0</v>
      </c>
      <c r="H42" s="58">
        <v>0</v>
      </c>
      <c r="I42" s="58">
        <v>10</v>
      </c>
      <c r="J42" s="58">
        <v>2</v>
      </c>
      <c r="K42" s="89">
        <f t="shared" si="2"/>
        <v>50</v>
      </c>
      <c r="L42" s="83">
        <v>50</v>
      </c>
    </row>
    <row r="43" spans="1:12" ht="106.5" thickTop="1" thickBot="1">
      <c r="A43" s="59">
        <v>35</v>
      </c>
      <c r="B43" s="77">
        <v>28</v>
      </c>
      <c r="C43" s="78" t="s">
        <v>278</v>
      </c>
      <c r="D43" s="78" t="s">
        <v>295</v>
      </c>
      <c r="E43" s="58"/>
      <c r="F43" s="58"/>
      <c r="G43" s="58">
        <v>21</v>
      </c>
      <c r="H43" s="58">
        <v>19</v>
      </c>
      <c r="I43" s="58">
        <v>0</v>
      </c>
      <c r="J43" s="58">
        <v>2</v>
      </c>
      <c r="K43" s="89">
        <f t="shared" ref="K43:K56" si="3">SUM(F43:J43)</f>
        <v>42</v>
      </c>
      <c r="L43" s="83">
        <v>40</v>
      </c>
    </row>
    <row r="44" spans="1:12" ht="106.5" thickTop="1" thickBot="1">
      <c r="A44" s="59">
        <v>36</v>
      </c>
      <c r="B44" s="77">
        <v>28</v>
      </c>
      <c r="C44" s="78" t="s">
        <v>278</v>
      </c>
      <c r="D44" s="78" t="s">
        <v>295</v>
      </c>
      <c r="E44" s="58"/>
      <c r="F44" s="58"/>
      <c r="G44" s="58">
        <v>24</v>
      </c>
      <c r="H44" s="58">
        <v>24</v>
      </c>
      <c r="I44" s="58">
        <v>0</v>
      </c>
      <c r="J44" s="58">
        <v>2</v>
      </c>
      <c r="K44" s="89">
        <f t="shared" si="3"/>
        <v>50</v>
      </c>
      <c r="L44" s="83">
        <v>50</v>
      </c>
    </row>
    <row r="45" spans="1:12" ht="106.5" thickTop="1" thickBot="1">
      <c r="A45" s="59">
        <v>37</v>
      </c>
      <c r="B45" s="77">
        <v>28</v>
      </c>
      <c r="C45" s="78" t="s">
        <v>278</v>
      </c>
      <c r="D45" s="78" t="s">
        <v>295</v>
      </c>
      <c r="E45" s="58"/>
      <c r="F45" s="58"/>
      <c r="G45" s="58">
        <v>30</v>
      </c>
      <c r="H45" s="58">
        <v>23</v>
      </c>
      <c r="I45" s="58">
        <v>0</v>
      </c>
      <c r="J45" s="58">
        <v>2</v>
      </c>
      <c r="K45" s="89">
        <f t="shared" si="3"/>
        <v>55</v>
      </c>
      <c r="L45" s="83">
        <v>52</v>
      </c>
    </row>
    <row r="46" spans="1:12" ht="76.5" thickTop="1" thickBot="1">
      <c r="A46" s="59">
        <v>38</v>
      </c>
      <c r="B46" s="77">
        <v>29</v>
      </c>
      <c r="C46" s="78" t="s">
        <v>297</v>
      </c>
      <c r="D46" s="78" t="s">
        <v>295</v>
      </c>
      <c r="E46" s="58"/>
      <c r="F46" s="58"/>
      <c r="G46" s="58">
        <v>16</v>
      </c>
      <c r="H46" s="58">
        <v>17</v>
      </c>
      <c r="I46" s="58">
        <v>1</v>
      </c>
      <c r="J46" s="58">
        <v>1</v>
      </c>
      <c r="K46" s="89">
        <f t="shared" si="3"/>
        <v>35</v>
      </c>
      <c r="L46" s="83">
        <v>33</v>
      </c>
    </row>
    <row r="47" spans="1:12" ht="76.5" thickTop="1" thickBot="1">
      <c r="A47" s="59">
        <v>39</v>
      </c>
      <c r="B47" s="77">
        <v>29</v>
      </c>
      <c r="C47" s="78" t="s">
        <v>297</v>
      </c>
      <c r="D47" s="78" t="s">
        <v>295</v>
      </c>
      <c r="E47" s="58"/>
      <c r="F47" s="58"/>
      <c r="G47" s="58">
        <v>17</v>
      </c>
      <c r="H47" s="58">
        <v>16</v>
      </c>
      <c r="I47" s="58">
        <v>2</v>
      </c>
      <c r="J47" s="58">
        <v>0</v>
      </c>
      <c r="K47" s="89">
        <f t="shared" si="3"/>
        <v>35</v>
      </c>
      <c r="L47" s="83">
        <v>33</v>
      </c>
    </row>
    <row r="48" spans="1:12" ht="76.5" thickTop="1" thickBot="1">
      <c r="A48" s="59">
        <v>40</v>
      </c>
      <c r="B48" s="77">
        <v>29</v>
      </c>
      <c r="C48" s="78" t="s">
        <v>297</v>
      </c>
      <c r="D48" s="78" t="s">
        <v>295</v>
      </c>
      <c r="E48" s="58"/>
      <c r="F48" s="58"/>
      <c r="G48" s="58">
        <v>15</v>
      </c>
      <c r="H48" s="58">
        <v>15</v>
      </c>
      <c r="I48" s="58">
        <v>1</v>
      </c>
      <c r="J48" s="58">
        <v>1</v>
      </c>
      <c r="K48" s="89">
        <f t="shared" si="3"/>
        <v>32</v>
      </c>
      <c r="L48" s="83">
        <v>30</v>
      </c>
    </row>
    <row r="49" spans="1:12" ht="76.5" thickTop="1" thickBot="1">
      <c r="A49" s="59">
        <v>41</v>
      </c>
      <c r="B49" s="77">
        <v>29</v>
      </c>
      <c r="C49" s="78" t="s">
        <v>297</v>
      </c>
      <c r="D49" s="78" t="s">
        <v>295</v>
      </c>
      <c r="E49" s="58"/>
      <c r="F49" s="58"/>
      <c r="G49" s="58">
        <v>17</v>
      </c>
      <c r="H49" s="58">
        <v>15</v>
      </c>
      <c r="I49" s="58">
        <v>2</v>
      </c>
      <c r="J49" s="58">
        <v>0</v>
      </c>
      <c r="K49" s="89">
        <f t="shared" si="3"/>
        <v>34</v>
      </c>
      <c r="L49" s="83">
        <v>32</v>
      </c>
    </row>
    <row r="50" spans="1:12" ht="76.5" thickTop="1" thickBot="1">
      <c r="A50" s="59">
        <v>42</v>
      </c>
      <c r="B50" s="77">
        <v>29</v>
      </c>
      <c r="C50" s="78" t="s">
        <v>297</v>
      </c>
      <c r="D50" s="78" t="s">
        <v>295</v>
      </c>
      <c r="E50" s="58"/>
      <c r="F50" s="58"/>
      <c r="G50" s="58">
        <v>17</v>
      </c>
      <c r="H50" s="58">
        <v>18</v>
      </c>
      <c r="I50" s="58">
        <v>3</v>
      </c>
      <c r="J50" s="58">
        <v>0</v>
      </c>
      <c r="K50" s="89">
        <f t="shared" si="3"/>
        <v>38</v>
      </c>
      <c r="L50" s="83">
        <v>35</v>
      </c>
    </row>
    <row r="51" spans="1:12" ht="76.5" thickTop="1" thickBot="1">
      <c r="A51" s="59">
        <v>43</v>
      </c>
      <c r="B51" s="77">
        <v>29</v>
      </c>
      <c r="C51" s="78" t="s">
        <v>297</v>
      </c>
      <c r="D51" s="78" t="s">
        <v>295</v>
      </c>
      <c r="E51" s="58"/>
      <c r="F51" s="58"/>
      <c r="G51" s="58">
        <v>19</v>
      </c>
      <c r="H51" s="58">
        <v>15</v>
      </c>
      <c r="I51" s="58">
        <v>2</v>
      </c>
      <c r="J51" s="58">
        <v>0</v>
      </c>
      <c r="K51" s="89">
        <f t="shared" si="3"/>
        <v>36</v>
      </c>
      <c r="L51" s="83">
        <v>34</v>
      </c>
    </row>
    <row r="52" spans="1:12" ht="76.5" thickTop="1" thickBot="1">
      <c r="A52" s="59">
        <v>44</v>
      </c>
      <c r="B52" s="77">
        <v>29</v>
      </c>
      <c r="C52" s="78" t="s">
        <v>297</v>
      </c>
      <c r="D52" s="78" t="s">
        <v>295</v>
      </c>
      <c r="E52" s="58"/>
      <c r="F52" s="58"/>
      <c r="G52" s="58">
        <v>18</v>
      </c>
      <c r="H52" s="58">
        <v>18</v>
      </c>
      <c r="I52" s="58">
        <v>3</v>
      </c>
      <c r="J52" s="58">
        <v>1</v>
      </c>
      <c r="K52" s="89">
        <f t="shared" si="3"/>
        <v>40</v>
      </c>
      <c r="L52" s="83">
        <v>36</v>
      </c>
    </row>
    <row r="53" spans="1:12" ht="76.5" thickTop="1" thickBot="1">
      <c r="A53" s="59">
        <v>45</v>
      </c>
      <c r="B53" s="77">
        <v>29</v>
      </c>
      <c r="C53" s="78" t="s">
        <v>297</v>
      </c>
      <c r="D53" s="78" t="s">
        <v>295</v>
      </c>
      <c r="E53" s="58"/>
      <c r="F53" s="58"/>
      <c r="G53" s="58">
        <v>18</v>
      </c>
      <c r="H53" s="58">
        <v>16</v>
      </c>
      <c r="I53" s="58">
        <v>0</v>
      </c>
      <c r="J53" s="58">
        <v>2</v>
      </c>
      <c r="K53" s="89">
        <f t="shared" si="3"/>
        <v>36</v>
      </c>
      <c r="L53" s="83">
        <v>34</v>
      </c>
    </row>
    <row r="54" spans="1:12" ht="76.5" thickTop="1" thickBot="1">
      <c r="A54" s="59">
        <v>46</v>
      </c>
      <c r="B54" s="77">
        <v>29</v>
      </c>
      <c r="C54" s="78" t="s">
        <v>297</v>
      </c>
      <c r="D54" s="78" t="s">
        <v>295</v>
      </c>
      <c r="E54" s="58"/>
      <c r="F54" s="58"/>
      <c r="G54" s="58">
        <v>13</v>
      </c>
      <c r="H54" s="58">
        <v>12</v>
      </c>
      <c r="I54" s="58">
        <v>0</v>
      </c>
      <c r="J54" s="58">
        <v>0</v>
      </c>
      <c r="K54" s="89">
        <f t="shared" si="3"/>
        <v>25</v>
      </c>
      <c r="L54" s="83">
        <v>25</v>
      </c>
    </row>
    <row r="55" spans="1:12" ht="76.5" thickTop="1" thickBot="1">
      <c r="A55" s="59">
        <v>47</v>
      </c>
      <c r="B55" s="77">
        <v>29</v>
      </c>
      <c r="C55" s="78" t="s">
        <v>297</v>
      </c>
      <c r="D55" s="78" t="s">
        <v>295</v>
      </c>
      <c r="E55" s="58"/>
      <c r="F55" s="58"/>
      <c r="G55" s="58">
        <v>16</v>
      </c>
      <c r="H55" s="58">
        <v>17</v>
      </c>
      <c r="I55" s="58">
        <v>1</v>
      </c>
      <c r="J55" s="58">
        <v>1</v>
      </c>
      <c r="K55" s="89">
        <f t="shared" si="3"/>
        <v>35</v>
      </c>
      <c r="L55" s="83">
        <v>33</v>
      </c>
    </row>
    <row r="56" spans="1:12" ht="76.5" thickTop="1" thickBot="1">
      <c r="A56" s="59">
        <v>48</v>
      </c>
      <c r="B56" s="77">
        <v>29</v>
      </c>
      <c r="C56" s="78" t="s">
        <v>297</v>
      </c>
      <c r="D56" s="78" t="s">
        <v>295</v>
      </c>
      <c r="E56" s="58"/>
      <c r="F56" s="58"/>
      <c r="G56" s="58">
        <v>0</v>
      </c>
      <c r="H56" s="58">
        <v>0</v>
      </c>
      <c r="I56" s="58">
        <v>14</v>
      </c>
      <c r="J56" s="58">
        <v>8</v>
      </c>
      <c r="K56" s="89">
        <f t="shared" si="3"/>
        <v>22</v>
      </c>
      <c r="L56" s="83">
        <v>20</v>
      </c>
    </row>
    <row r="57" spans="1:12" ht="121.5" thickTop="1" thickBot="1">
      <c r="A57" s="59">
        <v>49</v>
      </c>
      <c r="B57" s="77">
        <v>30</v>
      </c>
      <c r="C57" s="78" t="s">
        <v>298</v>
      </c>
      <c r="D57" s="78" t="s">
        <v>299</v>
      </c>
      <c r="E57" s="58"/>
      <c r="F57" s="58"/>
      <c r="G57" s="58">
        <v>0</v>
      </c>
      <c r="H57" s="58">
        <v>0</v>
      </c>
      <c r="I57" s="58">
        <v>10</v>
      </c>
      <c r="J57" s="58">
        <v>4</v>
      </c>
      <c r="K57" s="89">
        <v>14</v>
      </c>
      <c r="L57" s="83">
        <v>25</v>
      </c>
    </row>
    <row r="58" spans="1:12" ht="19.5" thickTop="1" thickBot="1">
      <c r="B58" s="84"/>
      <c r="C58" s="85"/>
      <c r="D58" s="86" t="s">
        <v>55</v>
      </c>
      <c r="E58" s="87">
        <v>18</v>
      </c>
      <c r="F58" s="87">
        <v>20</v>
      </c>
      <c r="G58" s="87">
        <f t="shared" ref="G58:L58" si="4">SUM(G9:G57)</f>
        <v>938</v>
      </c>
      <c r="H58" s="87">
        <f t="shared" si="4"/>
        <v>897</v>
      </c>
      <c r="I58" s="87">
        <f t="shared" si="4"/>
        <v>269</v>
      </c>
      <c r="J58" s="87">
        <f t="shared" si="4"/>
        <v>159</v>
      </c>
      <c r="K58" s="90">
        <f t="shared" si="4"/>
        <v>2301</v>
      </c>
      <c r="L58" s="91">
        <f t="shared" si="4"/>
        <v>2167</v>
      </c>
    </row>
    <row r="59" spans="1:12" ht="19.5" thickTop="1" thickBot="1">
      <c r="B59" s="84"/>
      <c r="C59" s="85"/>
      <c r="D59" s="85"/>
      <c r="E59" s="85"/>
      <c r="F59" s="85"/>
      <c r="G59" s="88"/>
      <c r="H59" s="88"/>
      <c r="I59" s="161" t="s">
        <v>55</v>
      </c>
      <c r="J59" s="162"/>
      <c r="K59" s="92">
        <v>2301</v>
      </c>
      <c r="L59" s="93">
        <v>2167</v>
      </c>
    </row>
    <row r="60" spans="1:12" ht="15.75" thickTop="1">
      <c r="E60" s="60"/>
      <c r="F60" s="60"/>
      <c r="G60" s="60"/>
      <c r="H60" s="60"/>
      <c r="I60" s="60"/>
      <c r="J60" s="60"/>
      <c r="K60" s="60"/>
      <c r="L60" s="60"/>
    </row>
  </sheetData>
  <mergeCells count="16">
    <mergeCell ref="A7:A8"/>
    <mergeCell ref="B7:B8"/>
    <mergeCell ref="C7:C8"/>
    <mergeCell ref="D7:D8"/>
    <mergeCell ref="E7:E8"/>
    <mergeCell ref="I59:J59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L7:L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workbookViewId="0">
      <selection activeCell="P10" sqref="P10"/>
    </sheetView>
  </sheetViews>
  <sheetFormatPr baseColWidth="10" defaultRowHeight="15"/>
  <cols>
    <col min="1" max="1" width="4.140625" style="54" bestFit="1" customWidth="1"/>
    <col min="2" max="2" width="11.42578125" style="54"/>
    <col min="3" max="3" width="20.5703125" style="54" bestFit="1" customWidth="1"/>
    <col min="4" max="4" width="19.5703125" style="54" bestFit="1" customWidth="1"/>
    <col min="5" max="8" width="11.42578125" style="54"/>
    <col min="9" max="9" width="18.5703125" style="54" bestFit="1" customWidth="1"/>
    <col min="10" max="10" width="11.42578125" style="54"/>
    <col min="11" max="12" width="19.42578125" style="54" customWidth="1"/>
    <col min="13" max="23" width="11.42578125" style="54"/>
  </cols>
  <sheetData>
    <row r="2" spans="1:13">
      <c r="B2" s="146" t="s">
        <v>199</v>
      </c>
      <c r="C2" s="146"/>
      <c r="D2" s="146"/>
      <c r="E2" s="146"/>
      <c r="F2" s="146"/>
      <c r="G2" s="146"/>
      <c r="H2" s="146"/>
      <c r="I2" s="146"/>
      <c r="J2" s="146"/>
      <c r="K2" s="146"/>
      <c r="L2" s="75"/>
    </row>
    <row r="3" spans="1:13">
      <c r="B3" s="146" t="s">
        <v>115</v>
      </c>
      <c r="C3" s="146"/>
      <c r="D3" s="146"/>
      <c r="E3" s="146"/>
      <c r="F3" s="146"/>
      <c r="G3" s="146"/>
      <c r="H3" s="146"/>
      <c r="I3" s="146"/>
      <c r="J3" s="146"/>
      <c r="K3" s="146"/>
      <c r="L3" s="75"/>
    </row>
    <row r="4" spans="1:13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75"/>
    </row>
    <row r="5" spans="1:13">
      <c r="B5" s="147" t="s">
        <v>238</v>
      </c>
      <c r="C5" s="147"/>
      <c r="D5" s="147"/>
      <c r="E5" s="147"/>
      <c r="F5" s="147"/>
      <c r="G5" s="147"/>
      <c r="H5" s="147"/>
      <c r="I5" s="147"/>
      <c r="J5" s="147"/>
      <c r="K5" s="147"/>
      <c r="L5" s="76"/>
    </row>
    <row r="7" spans="1:13">
      <c r="A7" s="135" t="s">
        <v>0</v>
      </c>
      <c r="B7" s="140" t="s">
        <v>1</v>
      </c>
      <c r="C7" s="140" t="s">
        <v>2</v>
      </c>
      <c r="D7" s="140" t="s">
        <v>3</v>
      </c>
      <c r="E7" s="140" t="s">
        <v>4</v>
      </c>
      <c r="F7" s="140" t="s">
        <v>5</v>
      </c>
      <c r="G7" s="153" t="s">
        <v>6</v>
      </c>
      <c r="H7" s="154"/>
      <c r="I7" s="140" t="s">
        <v>7</v>
      </c>
      <c r="J7" s="140" t="s">
        <v>8</v>
      </c>
      <c r="K7" s="151" t="s">
        <v>9</v>
      </c>
      <c r="L7" s="151" t="s">
        <v>10</v>
      </c>
    </row>
    <row r="8" spans="1:13" ht="15.75" thickBot="1">
      <c r="A8" s="136"/>
      <c r="B8" s="155"/>
      <c r="C8" s="155"/>
      <c r="D8" s="155"/>
      <c r="E8" s="155"/>
      <c r="F8" s="155"/>
      <c r="G8" s="57" t="s">
        <v>4</v>
      </c>
      <c r="H8" s="57" t="s">
        <v>5</v>
      </c>
      <c r="I8" s="155"/>
      <c r="J8" s="155"/>
      <c r="K8" s="156"/>
      <c r="L8" s="152"/>
    </row>
    <row r="9" spans="1:13" ht="61.5" thickTop="1" thickBot="1">
      <c r="A9" s="59">
        <v>1</v>
      </c>
      <c r="B9" s="77">
        <v>5</v>
      </c>
      <c r="C9" s="78" t="s">
        <v>239</v>
      </c>
      <c r="D9" s="78" t="s">
        <v>240</v>
      </c>
      <c r="E9" s="58"/>
      <c r="F9" s="58"/>
      <c r="G9" s="58"/>
      <c r="H9" s="58"/>
      <c r="I9" s="58">
        <v>31</v>
      </c>
      <c r="J9" s="58">
        <v>4</v>
      </c>
      <c r="K9" s="79">
        <f>SUM(E9:J9)</f>
        <v>35</v>
      </c>
      <c r="L9" s="80">
        <v>30</v>
      </c>
    </row>
    <row r="10" spans="1:13" ht="46.5" thickTop="1" thickBot="1">
      <c r="A10" s="59">
        <v>2</v>
      </c>
      <c r="B10" s="77">
        <v>5</v>
      </c>
      <c r="C10" s="78" t="s">
        <v>241</v>
      </c>
      <c r="D10" s="78" t="s">
        <v>242</v>
      </c>
      <c r="E10" s="58"/>
      <c r="F10" s="58"/>
      <c r="G10" s="58"/>
      <c r="H10" s="58"/>
      <c r="I10" s="58">
        <v>11</v>
      </c>
      <c r="J10" s="58">
        <v>7</v>
      </c>
      <c r="K10" s="81">
        <f>SUM(I10:J10)</f>
        <v>18</v>
      </c>
      <c r="L10" s="82">
        <v>36</v>
      </c>
    </row>
    <row r="11" spans="1:13" ht="46.5" thickTop="1" thickBot="1">
      <c r="A11" s="59">
        <v>3</v>
      </c>
      <c r="B11" s="77">
        <v>5</v>
      </c>
      <c r="C11" s="78" t="s">
        <v>241</v>
      </c>
      <c r="D11" s="78" t="s">
        <v>242</v>
      </c>
      <c r="E11" s="58"/>
      <c r="F11" s="58"/>
      <c r="G11" s="58">
        <v>22</v>
      </c>
      <c r="H11" s="58">
        <v>16</v>
      </c>
      <c r="I11" s="58">
        <v>2</v>
      </c>
      <c r="J11" s="58">
        <v>0</v>
      </c>
      <c r="K11" s="81">
        <f t="shared" ref="K11:K28" si="0">SUM(E11:J11)</f>
        <v>40</v>
      </c>
      <c r="L11" s="82">
        <v>39</v>
      </c>
    </row>
    <row r="12" spans="1:13" ht="61.5" thickTop="1" thickBot="1">
      <c r="A12" s="59">
        <v>35</v>
      </c>
      <c r="B12" s="77">
        <v>6</v>
      </c>
      <c r="C12" s="78" t="s">
        <v>243</v>
      </c>
      <c r="D12" s="78" t="s">
        <v>240</v>
      </c>
      <c r="E12" s="58"/>
      <c r="F12" s="58"/>
      <c r="G12" s="58">
        <v>0</v>
      </c>
      <c r="H12" s="58">
        <v>0</v>
      </c>
      <c r="I12" s="58">
        <v>36</v>
      </c>
      <c r="J12" s="58">
        <v>6</v>
      </c>
      <c r="K12" s="81">
        <f>SUM(E12:J12)</f>
        <v>42</v>
      </c>
      <c r="L12" s="82">
        <v>35</v>
      </c>
    </row>
    <row r="13" spans="1:13" ht="76.5" thickTop="1" thickBot="1">
      <c r="A13" s="59">
        <v>5</v>
      </c>
      <c r="B13" s="77">
        <v>6</v>
      </c>
      <c r="C13" s="78" t="s">
        <v>244</v>
      </c>
      <c r="D13" s="78" t="s">
        <v>245</v>
      </c>
      <c r="E13" s="58"/>
      <c r="F13" s="58"/>
      <c r="G13" s="58">
        <v>32</v>
      </c>
      <c r="H13" s="58">
        <v>30</v>
      </c>
      <c r="I13" s="58">
        <v>2</v>
      </c>
      <c r="J13" s="58">
        <v>0</v>
      </c>
      <c r="K13" s="81">
        <f>SUM(E13:J13)</f>
        <v>64</v>
      </c>
      <c r="L13" s="82">
        <v>60</v>
      </c>
      <c r="M13" s="60"/>
    </row>
    <row r="14" spans="1:13" ht="76.5" thickTop="1" thickBot="1">
      <c r="A14" s="59">
        <v>6</v>
      </c>
      <c r="B14" s="77">
        <v>6</v>
      </c>
      <c r="C14" s="78" t="s">
        <v>246</v>
      </c>
      <c r="D14" s="78" t="s">
        <v>245</v>
      </c>
      <c r="E14" s="58"/>
      <c r="F14" s="58"/>
      <c r="G14" s="58">
        <v>27</v>
      </c>
      <c r="H14" s="58">
        <v>30</v>
      </c>
      <c r="I14" s="58">
        <v>2</v>
      </c>
      <c r="J14" s="58">
        <v>1</v>
      </c>
      <c r="K14" s="81">
        <f t="shared" si="0"/>
        <v>60</v>
      </c>
      <c r="L14" s="82">
        <v>57</v>
      </c>
    </row>
    <row r="15" spans="1:13" ht="91.5" thickTop="1" thickBot="1">
      <c r="A15" s="59">
        <v>7</v>
      </c>
      <c r="B15" s="77">
        <v>7</v>
      </c>
      <c r="C15" s="78" t="s">
        <v>247</v>
      </c>
      <c r="D15" s="78" t="s">
        <v>248</v>
      </c>
      <c r="E15" s="58"/>
      <c r="F15" s="58"/>
      <c r="G15" s="58"/>
      <c r="H15" s="58"/>
      <c r="I15" s="58">
        <v>39</v>
      </c>
      <c r="J15" s="58">
        <v>4</v>
      </c>
      <c r="K15" s="79">
        <f t="shared" si="0"/>
        <v>43</v>
      </c>
      <c r="L15" s="83">
        <v>40</v>
      </c>
    </row>
    <row r="16" spans="1:13" ht="76.5" thickTop="1" thickBot="1">
      <c r="A16" s="59">
        <v>8</v>
      </c>
      <c r="B16" s="77">
        <v>7</v>
      </c>
      <c r="C16" s="78" t="s">
        <v>244</v>
      </c>
      <c r="D16" s="78" t="s">
        <v>249</v>
      </c>
      <c r="E16" s="58"/>
      <c r="F16" s="58"/>
      <c r="G16" s="58">
        <v>16</v>
      </c>
      <c r="H16" s="58">
        <v>14</v>
      </c>
      <c r="I16" s="58">
        <v>2</v>
      </c>
      <c r="J16" s="58">
        <v>0</v>
      </c>
      <c r="K16" s="79">
        <f t="shared" si="0"/>
        <v>32</v>
      </c>
      <c r="L16" s="83">
        <v>30</v>
      </c>
    </row>
    <row r="17" spans="1:12" ht="76.5" thickTop="1" thickBot="1">
      <c r="A17" s="59">
        <v>9</v>
      </c>
      <c r="B17" s="77">
        <v>7</v>
      </c>
      <c r="C17" s="78" t="s">
        <v>244</v>
      </c>
      <c r="D17" s="78" t="s">
        <v>249</v>
      </c>
      <c r="E17" s="58"/>
      <c r="F17" s="58"/>
      <c r="G17" s="58">
        <v>14</v>
      </c>
      <c r="H17" s="58">
        <v>14</v>
      </c>
      <c r="I17" s="58">
        <v>1</v>
      </c>
      <c r="J17" s="58">
        <v>1</v>
      </c>
      <c r="K17" s="79">
        <f t="shared" si="0"/>
        <v>30</v>
      </c>
      <c r="L17" s="83">
        <v>28</v>
      </c>
    </row>
    <row r="18" spans="1:12" ht="76.5" thickTop="1" thickBot="1">
      <c r="A18" s="59">
        <v>10</v>
      </c>
      <c r="B18" s="77">
        <v>7</v>
      </c>
      <c r="C18" s="78" t="s">
        <v>244</v>
      </c>
      <c r="D18" s="78" t="s">
        <v>249</v>
      </c>
      <c r="E18" s="58"/>
      <c r="F18" s="58"/>
      <c r="G18" s="58">
        <v>15</v>
      </c>
      <c r="H18" s="58">
        <v>16</v>
      </c>
      <c r="I18" s="58">
        <v>0</v>
      </c>
      <c r="J18" s="58">
        <v>1</v>
      </c>
      <c r="K18" s="79">
        <f>SUM(E18:J18)</f>
        <v>32</v>
      </c>
      <c r="L18" s="83">
        <v>31</v>
      </c>
    </row>
    <row r="19" spans="1:12" ht="76.5" thickTop="1" thickBot="1">
      <c r="A19" s="59">
        <v>11</v>
      </c>
      <c r="B19" s="77">
        <v>7</v>
      </c>
      <c r="C19" s="78" t="s">
        <v>244</v>
      </c>
      <c r="D19" s="78" t="s">
        <v>249</v>
      </c>
      <c r="E19" s="58"/>
      <c r="F19" s="58"/>
      <c r="G19" s="58">
        <v>14</v>
      </c>
      <c r="H19" s="58">
        <v>12</v>
      </c>
      <c r="I19" s="58">
        <v>1</v>
      </c>
      <c r="J19" s="58">
        <v>1</v>
      </c>
      <c r="K19" s="79">
        <f>SUM(F19:J19)</f>
        <v>28</v>
      </c>
      <c r="L19" s="83">
        <v>26</v>
      </c>
    </row>
    <row r="20" spans="1:12" ht="76.5" thickTop="1" thickBot="1">
      <c r="A20" s="59">
        <v>12</v>
      </c>
      <c r="B20" s="77">
        <v>7</v>
      </c>
      <c r="C20" s="78" t="s">
        <v>244</v>
      </c>
      <c r="D20" s="78" t="s">
        <v>249</v>
      </c>
      <c r="E20" s="58"/>
      <c r="F20" s="58"/>
      <c r="G20" s="58">
        <v>16</v>
      </c>
      <c r="H20" s="58">
        <v>16</v>
      </c>
      <c r="I20" s="58">
        <v>2</v>
      </c>
      <c r="J20" s="58">
        <v>0</v>
      </c>
      <c r="K20" s="79">
        <f t="shared" si="0"/>
        <v>34</v>
      </c>
      <c r="L20" s="83">
        <v>32</v>
      </c>
    </row>
    <row r="21" spans="1:12" ht="76.5" thickTop="1" thickBot="1">
      <c r="A21" s="59">
        <v>13</v>
      </c>
      <c r="B21" s="77">
        <v>7</v>
      </c>
      <c r="C21" s="78" t="s">
        <v>244</v>
      </c>
      <c r="D21" s="78" t="s">
        <v>249</v>
      </c>
      <c r="E21" s="58"/>
      <c r="F21" s="58"/>
      <c r="G21" s="58">
        <v>15</v>
      </c>
      <c r="H21" s="58">
        <v>14</v>
      </c>
      <c r="I21" s="58">
        <v>1</v>
      </c>
      <c r="J21" s="58">
        <v>0</v>
      </c>
      <c r="K21" s="79">
        <f t="shared" si="0"/>
        <v>30</v>
      </c>
      <c r="L21" s="83">
        <v>29</v>
      </c>
    </row>
    <row r="22" spans="1:12" ht="61.5" thickTop="1" thickBot="1">
      <c r="A22" s="59">
        <v>14</v>
      </c>
      <c r="B22" s="77">
        <v>8</v>
      </c>
      <c r="C22" s="78" t="s">
        <v>250</v>
      </c>
      <c r="D22" s="78" t="s">
        <v>46</v>
      </c>
      <c r="E22" s="58">
        <v>33</v>
      </c>
      <c r="F22" s="58">
        <v>34</v>
      </c>
      <c r="G22" s="58">
        <v>0</v>
      </c>
      <c r="H22" s="58">
        <v>0</v>
      </c>
      <c r="I22" s="58">
        <v>3</v>
      </c>
      <c r="J22" s="58">
        <v>0</v>
      </c>
      <c r="K22" s="79">
        <f>SUM(E22:J22)</f>
        <v>70</v>
      </c>
      <c r="L22" s="83">
        <v>65</v>
      </c>
    </row>
    <row r="23" spans="1:12" ht="61.5" thickTop="1" thickBot="1">
      <c r="A23" s="59">
        <v>15</v>
      </c>
      <c r="B23" s="77">
        <v>8</v>
      </c>
      <c r="C23" s="78" t="s">
        <v>250</v>
      </c>
      <c r="D23" s="78" t="s">
        <v>82</v>
      </c>
      <c r="E23" s="58"/>
      <c r="F23" s="58"/>
      <c r="G23" s="58">
        <v>0</v>
      </c>
      <c r="H23" s="58">
        <v>0</v>
      </c>
      <c r="I23" s="58">
        <v>38</v>
      </c>
      <c r="J23" s="58">
        <v>10</v>
      </c>
      <c r="K23" s="79">
        <f t="shared" si="0"/>
        <v>48</v>
      </c>
      <c r="L23" s="83">
        <v>35</v>
      </c>
    </row>
    <row r="24" spans="1:12" ht="46.5" thickTop="1" thickBot="1">
      <c r="A24" s="59">
        <v>16</v>
      </c>
      <c r="B24" s="77">
        <v>8</v>
      </c>
      <c r="C24" s="78" t="s">
        <v>251</v>
      </c>
      <c r="D24" s="78" t="s">
        <v>252</v>
      </c>
      <c r="E24" s="58"/>
      <c r="F24" s="58"/>
      <c r="G24" s="58">
        <v>15</v>
      </c>
      <c r="H24" s="58">
        <v>17</v>
      </c>
      <c r="I24" s="58">
        <v>1</v>
      </c>
      <c r="J24" s="58">
        <v>2</v>
      </c>
      <c r="K24" s="79">
        <f t="shared" si="0"/>
        <v>35</v>
      </c>
      <c r="L24" s="83">
        <v>30</v>
      </c>
    </row>
    <row r="25" spans="1:12" ht="76.5" thickTop="1" thickBot="1">
      <c r="A25" s="59">
        <v>17</v>
      </c>
      <c r="B25" s="77">
        <v>18</v>
      </c>
      <c r="C25" s="78" t="s">
        <v>244</v>
      </c>
      <c r="D25" s="78" t="s">
        <v>34</v>
      </c>
      <c r="E25" s="58"/>
      <c r="F25" s="58"/>
      <c r="G25" s="58">
        <v>16</v>
      </c>
      <c r="H25" s="58">
        <v>16</v>
      </c>
      <c r="I25" s="58">
        <v>1</v>
      </c>
      <c r="J25" s="58">
        <v>1</v>
      </c>
      <c r="K25" s="79">
        <f t="shared" si="0"/>
        <v>34</v>
      </c>
      <c r="L25" s="83">
        <v>30</v>
      </c>
    </row>
    <row r="26" spans="1:12" ht="76.5" thickTop="1" thickBot="1">
      <c r="A26" s="59">
        <v>18</v>
      </c>
      <c r="B26" s="77">
        <v>18</v>
      </c>
      <c r="C26" s="78" t="s">
        <v>244</v>
      </c>
      <c r="D26" s="78" t="s">
        <v>34</v>
      </c>
      <c r="E26" s="58"/>
      <c r="F26" s="58"/>
      <c r="G26" s="58">
        <v>14</v>
      </c>
      <c r="H26" s="58">
        <v>14</v>
      </c>
      <c r="I26" s="58">
        <v>2</v>
      </c>
      <c r="J26" s="58">
        <v>0</v>
      </c>
      <c r="K26" s="79">
        <f t="shared" si="0"/>
        <v>30</v>
      </c>
      <c r="L26" s="83">
        <v>28</v>
      </c>
    </row>
    <row r="27" spans="1:12" ht="76.5" thickTop="1" thickBot="1">
      <c r="A27" s="59">
        <v>19</v>
      </c>
      <c r="B27" s="77">
        <v>18</v>
      </c>
      <c r="C27" s="78" t="s">
        <v>244</v>
      </c>
      <c r="D27" s="78" t="s">
        <v>34</v>
      </c>
      <c r="E27" s="58"/>
      <c r="F27" s="58"/>
      <c r="G27" s="58">
        <v>29</v>
      </c>
      <c r="H27" s="58">
        <v>28</v>
      </c>
      <c r="I27" s="58">
        <v>0</v>
      </c>
      <c r="J27" s="58">
        <v>0</v>
      </c>
      <c r="K27" s="79">
        <f t="shared" si="0"/>
        <v>57</v>
      </c>
      <c r="L27" s="83">
        <v>56</v>
      </c>
    </row>
    <row r="28" spans="1:12" ht="76.5" thickTop="1" thickBot="1">
      <c r="A28" s="59">
        <v>20</v>
      </c>
      <c r="B28" s="77">
        <v>18</v>
      </c>
      <c r="C28" s="78" t="s">
        <v>244</v>
      </c>
      <c r="D28" s="78" t="s">
        <v>34</v>
      </c>
      <c r="E28" s="58"/>
      <c r="F28" s="58"/>
      <c r="G28" s="58">
        <v>31</v>
      </c>
      <c r="H28" s="58">
        <v>30</v>
      </c>
      <c r="I28" s="58">
        <v>0</v>
      </c>
      <c r="J28" s="58">
        <v>0</v>
      </c>
      <c r="K28" s="79">
        <f t="shared" si="0"/>
        <v>61</v>
      </c>
      <c r="L28" s="83">
        <v>60</v>
      </c>
    </row>
    <row r="29" spans="1:12" ht="19.5" thickTop="1" thickBot="1">
      <c r="B29" s="84"/>
      <c r="C29" s="85"/>
      <c r="D29" s="86" t="s">
        <v>55</v>
      </c>
      <c r="E29" s="87">
        <f t="shared" ref="E29:J29" si="1">SUM(E9:E28)</f>
        <v>33</v>
      </c>
      <c r="F29" s="87">
        <f t="shared" si="1"/>
        <v>34</v>
      </c>
      <c r="G29" s="87">
        <f t="shared" si="1"/>
        <v>276</v>
      </c>
      <c r="H29" s="87">
        <f t="shared" si="1"/>
        <v>267</v>
      </c>
      <c r="I29" s="87">
        <f t="shared" si="1"/>
        <v>175</v>
      </c>
      <c r="J29" s="87">
        <f t="shared" si="1"/>
        <v>38</v>
      </c>
      <c r="K29" s="157">
        <f>SUM(E29:J29)</f>
        <v>823</v>
      </c>
      <c r="L29" s="159">
        <f>SUM(L9:L28)</f>
        <v>777</v>
      </c>
    </row>
    <row r="30" spans="1:12" ht="19.5" thickTop="1" thickBot="1">
      <c r="B30" s="84"/>
      <c r="C30" s="85"/>
      <c r="D30" s="85"/>
      <c r="E30" s="85"/>
      <c r="F30" s="85"/>
      <c r="G30" s="88"/>
      <c r="H30" s="88"/>
      <c r="I30" s="161" t="s">
        <v>56</v>
      </c>
      <c r="J30" s="162"/>
      <c r="K30" s="158"/>
      <c r="L30" s="160"/>
    </row>
    <row r="31" spans="1:12" ht="15.75" thickTop="1">
      <c r="E31" s="60"/>
      <c r="F31" s="60"/>
      <c r="G31" s="60"/>
      <c r="H31" s="60"/>
      <c r="I31" s="60"/>
      <c r="J31" s="60"/>
      <c r="K31" s="60"/>
    </row>
  </sheetData>
  <mergeCells count="18">
    <mergeCell ref="A7:A8"/>
    <mergeCell ref="B7:B8"/>
    <mergeCell ref="C7:C8"/>
    <mergeCell ref="D7:D8"/>
    <mergeCell ref="E7:E8"/>
    <mergeCell ref="K29:K30"/>
    <mergeCell ref="L29:L30"/>
    <mergeCell ref="I30:J30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L7:L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view="pageBreakPreview" zoomScale="60" zoomScaleNormal="90" workbookViewId="0">
      <selection activeCell="C7" sqref="C7"/>
    </sheetView>
  </sheetViews>
  <sheetFormatPr baseColWidth="10" defaultRowHeight="12.75"/>
  <cols>
    <col min="1" max="2" width="11.42578125" style="3"/>
    <col min="3" max="3" width="32.85546875" style="3" customWidth="1"/>
    <col min="4" max="4" width="18.7109375" style="3" bestFit="1" customWidth="1"/>
    <col min="5" max="8" width="11.42578125" style="3"/>
    <col min="9" max="9" width="13" style="3" bestFit="1" customWidth="1"/>
    <col min="10" max="10" width="13.42578125" style="3" bestFit="1" customWidth="1"/>
    <col min="11" max="11" width="21.5703125" style="3" customWidth="1"/>
    <col min="12" max="12" width="19.42578125" style="3" customWidth="1"/>
    <col min="13" max="16384" width="11.42578125" style="3"/>
  </cols>
  <sheetData>
    <row r="1" spans="1:12" ht="15" customHeight="1">
      <c r="A1" s="99" t="s">
        <v>114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 customHeight="1">
      <c r="A2" s="99" t="s">
        <v>115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5" customHeight="1">
      <c r="A3" s="100" t="s">
        <v>129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37.5" customHeight="1">
      <c r="A4" s="103" t="s">
        <v>117</v>
      </c>
      <c r="B4" s="103" t="s">
        <v>1</v>
      </c>
      <c r="C4" s="103" t="s">
        <v>2</v>
      </c>
      <c r="D4" s="103" t="s">
        <v>3</v>
      </c>
      <c r="E4" s="103" t="s">
        <v>4</v>
      </c>
      <c r="F4" s="103" t="s">
        <v>5</v>
      </c>
      <c r="G4" s="103" t="s">
        <v>6</v>
      </c>
      <c r="H4" s="103"/>
      <c r="I4" s="103" t="s">
        <v>7</v>
      </c>
      <c r="J4" s="103" t="s">
        <v>8</v>
      </c>
      <c r="K4" s="104" t="s">
        <v>9</v>
      </c>
      <c r="L4" s="104" t="s">
        <v>10</v>
      </c>
    </row>
    <row r="5" spans="1:12" ht="36.75" customHeight="1">
      <c r="A5" s="103"/>
      <c r="B5" s="103"/>
      <c r="C5" s="103"/>
      <c r="D5" s="103"/>
      <c r="E5" s="103"/>
      <c r="F5" s="103"/>
      <c r="G5" s="18" t="s">
        <v>4</v>
      </c>
      <c r="H5" s="18" t="s">
        <v>5</v>
      </c>
      <c r="I5" s="103"/>
      <c r="J5" s="103"/>
      <c r="K5" s="104"/>
      <c r="L5" s="104"/>
    </row>
    <row r="6" spans="1:12" ht="62.1" customHeight="1">
      <c r="A6" s="21">
        <v>1</v>
      </c>
      <c r="B6" s="22">
        <v>3</v>
      </c>
      <c r="C6" s="26" t="s">
        <v>130</v>
      </c>
      <c r="D6" s="23" t="s">
        <v>131</v>
      </c>
      <c r="E6" s="24">
        <v>0</v>
      </c>
      <c r="F6" s="24">
        <v>0</v>
      </c>
      <c r="G6" s="24">
        <v>0</v>
      </c>
      <c r="H6" s="24">
        <v>0</v>
      </c>
      <c r="I6" s="24">
        <v>80</v>
      </c>
      <c r="J6" s="24">
        <v>12</v>
      </c>
      <c r="K6" s="24">
        <f>SUM(E6:J6)</f>
        <v>92</v>
      </c>
      <c r="L6" s="24">
        <v>50</v>
      </c>
    </row>
    <row r="7" spans="1:12" ht="62.1" customHeight="1">
      <c r="A7" s="21">
        <v>2</v>
      </c>
      <c r="B7" s="22">
        <v>3</v>
      </c>
      <c r="C7" s="26" t="s">
        <v>132</v>
      </c>
      <c r="D7" s="23" t="s">
        <v>133</v>
      </c>
      <c r="E7" s="24">
        <v>0</v>
      </c>
      <c r="F7" s="24">
        <v>0</v>
      </c>
      <c r="G7" s="24">
        <v>33</v>
      </c>
      <c r="H7" s="24">
        <v>28</v>
      </c>
      <c r="I7" s="24">
        <v>2</v>
      </c>
      <c r="J7" s="24">
        <v>1</v>
      </c>
      <c r="K7" s="24">
        <f t="shared" ref="K7:K32" si="0">SUM(E7:J7)</f>
        <v>64</v>
      </c>
      <c r="L7" s="24">
        <v>60</v>
      </c>
    </row>
    <row r="8" spans="1:12" ht="62.1" customHeight="1">
      <c r="A8" s="21">
        <v>3</v>
      </c>
      <c r="B8" s="22">
        <v>3</v>
      </c>
      <c r="C8" s="26" t="s">
        <v>132</v>
      </c>
      <c r="D8" s="23" t="s">
        <v>133</v>
      </c>
      <c r="E8" s="24">
        <v>0</v>
      </c>
      <c r="F8" s="24">
        <v>0</v>
      </c>
      <c r="G8" s="24">
        <v>31</v>
      </c>
      <c r="H8" s="24">
        <v>29</v>
      </c>
      <c r="I8" s="24">
        <v>2</v>
      </c>
      <c r="J8" s="24">
        <v>1</v>
      </c>
      <c r="K8" s="24">
        <f t="shared" si="0"/>
        <v>63</v>
      </c>
      <c r="L8" s="24">
        <v>60</v>
      </c>
    </row>
    <row r="9" spans="1:12" ht="62.1" customHeight="1">
      <c r="A9" s="21">
        <v>4</v>
      </c>
      <c r="B9" s="22">
        <v>3</v>
      </c>
      <c r="C9" s="26" t="s">
        <v>132</v>
      </c>
      <c r="D9" s="23" t="s">
        <v>131</v>
      </c>
      <c r="E9" s="24">
        <v>0</v>
      </c>
      <c r="F9" s="24">
        <v>0</v>
      </c>
      <c r="G9" s="24">
        <v>33</v>
      </c>
      <c r="H9" s="24">
        <v>28</v>
      </c>
      <c r="I9" s="24">
        <v>2</v>
      </c>
      <c r="J9" s="24">
        <v>1</v>
      </c>
      <c r="K9" s="24">
        <f t="shared" si="0"/>
        <v>64</v>
      </c>
      <c r="L9" s="24">
        <v>60</v>
      </c>
    </row>
    <row r="10" spans="1:12" ht="62.1" customHeight="1">
      <c r="A10" s="21">
        <v>5</v>
      </c>
      <c r="B10" s="22">
        <v>3</v>
      </c>
      <c r="C10" s="26" t="s">
        <v>132</v>
      </c>
      <c r="D10" s="23" t="s">
        <v>131</v>
      </c>
      <c r="E10" s="24">
        <v>0</v>
      </c>
      <c r="F10" s="24">
        <v>0</v>
      </c>
      <c r="G10" s="24">
        <v>31</v>
      </c>
      <c r="H10" s="24">
        <v>29</v>
      </c>
      <c r="I10" s="24">
        <v>1</v>
      </c>
      <c r="J10" s="24">
        <v>2</v>
      </c>
      <c r="K10" s="24">
        <f t="shared" si="0"/>
        <v>63</v>
      </c>
      <c r="L10" s="24">
        <v>60</v>
      </c>
    </row>
    <row r="11" spans="1:12" ht="62.1" customHeight="1">
      <c r="A11" s="21">
        <v>6</v>
      </c>
      <c r="B11" s="22">
        <v>3</v>
      </c>
      <c r="C11" s="26" t="s">
        <v>132</v>
      </c>
      <c r="D11" s="23" t="s">
        <v>131</v>
      </c>
      <c r="E11" s="24">
        <v>0</v>
      </c>
      <c r="F11" s="24">
        <v>0</v>
      </c>
      <c r="G11" s="24">
        <v>16</v>
      </c>
      <c r="H11" s="24">
        <v>14</v>
      </c>
      <c r="I11" s="24">
        <v>1</v>
      </c>
      <c r="J11" s="24">
        <v>1</v>
      </c>
      <c r="K11" s="24">
        <f t="shared" si="0"/>
        <v>32</v>
      </c>
      <c r="L11" s="2">
        <v>30</v>
      </c>
    </row>
    <row r="12" spans="1:12" ht="62.1" customHeight="1">
      <c r="A12" s="21">
        <v>7</v>
      </c>
      <c r="B12" s="22">
        <v>3</v>
      </c>
      <c r="C12" s="26" t="s">
        <v>132</v>
      </c>
      <c r="D12" s="23" t="s">
        <v>131</v>
      </c>
      <c r="E12" s="24">
        <v>0</v>
      </c>
      <c r="F12" s="24">
        <v>0</v>
      </c>
      <c r="G12" s="24">
        <v>17</v>
      </c>
      <c r="H12" s="24">
        <v>15</v>
      </c>
      <c r="I12" s="24">
        <v>1</v>
      </c>
      <c r="J12" s="24">
        <v>1</v>
      </c>
      <c r="K12" s="24">
        <f t="shared" si="0"/>
        <v>34</v>
      </c>
      <c r="L12" s="2">
        <v>30</v>
      </c>
    </row>
    <row r="13" spans="1:12" ht="62.1" customHeight="1">
      <c r="A13" s="21">
        <v>8</v>
      </c>
      <c r="B13" s="22">
        <v>7</v>
      </c>
      <c r="C13" s="26" t="s">
        <v>134</v>
      </c>
      <c r="D13" s="23" t="s">
        <v>135</v>
      </c>
      <c r="E13" s="24">
        <v>0</v>
      </c>
      <c r="F13" s="24">
        <v>0</v>
      </c>
      <c r="G13" s="24">
        <v>38</v>
      </c>
      <c r="H13" s="24">
        <v>42</v>
      </c>
      <c r="I13" s="24">
        <v>5</v>
      </c>
      <c r="J13" s="24">
        <v>2</v>
      </c>
      <c r="K13" s="24">
        <f t="shared" si="0"/>
        <v>87</v>
      </c>
      <c r="L13" s="2">
        <v>80</v>
      </c>
    </row>
    <row r="14" spans="1:12" ht="86.25" customHeight="1">
      <c r="A14" s="21">
        <v>9</v>
      </c>
      <c r="B14" s="22">
        <v>9</v>
      </c>
      <c r="C14" s="26" t="s">
        <v>136</v>
      </c>
      <c r="D14" s="23" t="s">
        <v>14</v>
      </c>
      <c r="E14" s="24">
        <v>0</v>
      </c>
      <c r="F14" s="24">
        <v>0</v>
      </c>
      <c r="G14" s="24">
        <v>0</v>
      </c>
      <c r="H14" s="24">
        <v>0</v>
      </c>
      <c r="I14" s="24">
        <v>24</v>
      </c>
      <c r="J14" s="24">
        <v>0</v>
      </c>
      <c r="K14" s="24">
        <f t="shared" si="0"/>
        <v>24</v>
      </c>
      <c r="L14" s="2">
        <v>30</v>
      </c>
    </row>
    <row r="15" spans="1:12" ht="80.25" customHeight="1">
      <c r="A15" s="21">
        <v>10</v>
      </c>
      <c r="B15" s="22">
        <v>13</v>
      </c>
      <c r="C15" s="26" t="s">
        <v>137</v>
      </c>
      <c r="D15" s="23" t="s">
        <v>14</v>
      </c>
      <c r="E15" s="24">
        <v>0</v>
      </c>
      <c r="F15" s="24">
        <v>0</v>
      </c>
      <c r="G15" s="24">
        <v>0</v>
      </c>
      <c r="H15" s="24">
        <v>0</v>
      </c>
      <c r="I15" s="24">
        <v>71</v>
      </c>
      <c r="J15" s="24">
        <v>12</v>
      </c>
      <c r="K15" s="24">
        <f t="shared" si="0"/>
        <v>83</v>
      </c>
      <c r="L15" s="2">
        <v>80</v>
      </c>
    </row>
    <row r="16" spans="1:12" ht="82.5" customHeight="1">
      <c r="A16" s="21">
        <v>11</v>
      </c>
      <c r="B16" s="22">
        <v>13</v>
      </c>
      <c r="C16" s="26" t="s">
        <v>137</v>
      </c>
      <c r="D16" s="23" t="s">
        <v>14</v>
      </c>
      <c r="E16" s="24">
        <v>0</v>
      </c>
      <c r="F16" s="24">
        <v>0</v>
      </c>
      <c r="G16" s="24">
        <v>0</v>
      </c>
      <c r="H16" s="24">
        <v>0</v>
      </c>
      <c r="I16" s="24">
        <v>79</v>
      </c>
      <c r="J16" s="24">
        <v>15</v>
      </c>
      <c r="K16" s="24">
        <f t="shared" si="0"/>
        <v>94</v>
      </c>
      <c r="L16" s="2">
        <v>90</v>
      </c>
    </row>
    <row r="17" spans="1:12" ht="78.75" customHeight="1">
      <c r="A17" s="21">
        <v>12</v>
      </c>
      <c r="B17" s="22">
        <v>16</v>
      </c>
      <c r="C17" s="26" t="s">
        <v>138</v>
      </c>
      <c r="D17" s="23" t="s">
        <v>14</v>
      </c>
      <c r="E17" s="24">
        <v>0</v>
      </c>
      <c r="F17" s="24">
        <v>0</v>
      </c>
      <c r="G17" s="24">
        <v>0</v>
      </c>
      <c r="H17" s="24">
        <v>0</v>
      </c>
      <c r="I17" s="24">
        <v>39</v>
      </c>
      <c r="J17" s="24">
        <v>6</v>
      </c>
      <c r="K17" s="24">
        <f t="shared" si="0"/>
        <v>45</v>
      </c>
      <c r="L17" s="2">
        <v>40</v>
      </c>
    </row>
    <row r="18" spans="1:12" ht="62.1" customHeight="1">
      <c r="A18" s="21">
        <v>13</v>
      </c>
      <c r="B18" s="22">
        <v>16</v>
      </c>
      <c r="C18" s="26" t="s">
        <v>138</v>
      </c>
      <c r="D18" s="23" t="s">
        <v>139</v>
      </c>
      <c r="E18" s="24">
        <v>14</v>
      </c>
      <c r="F18" s="24">
        <v>16</v>
      </c>
      <c r="G18" s="24">
        <v>0</v>
      </c>
      <c r="H18" s="24">
        <v>0</v>
      </c>
      <c r="I18" s="24">
        <v>3</v>
      </c>
      <c r="J18" s="24">
        <v>1</v>
      </c>
      <c r="K18" s="24">
        <f t="shared" si="0"/>
        <v>34</v>
      </c>
      <c r="L18" s="2">
        <v>30</v>
      </c>
    </row>
    <row r="19" spans="1:12" ht="62.1" customHeight="1">
      <c r="A19" s="21">
        <v>14</v>
      </c>
      <c r="B19" s="22">
        <v>17</v>
      </c>
      <c r="C19" s="26" t="s">
        <v>140</v>
      </c>
      <c r="D19" s="23" t="s">
        <v>14</v>
      </c>
      <c r="E19" s="24">
        <v>0</v>
      </c>
      <c r="F19" s="24">
        <v>0</v>
      </c>
      <c r="G19" s="24">
        <v>0</v>
      </c>
      <c r="H19" s="24">
        <v>0</v>
      </c>
      <c r="I19" s="24">
        <v>31</v>
      </c>
      <c r="J19" s="24">
        <v>1</v>
      </c>
      <c r="K19" s="24">
        <f t="shared" si="0"/>
        <v>32</v>
      </c>
      <c r="L19" s="2">
        <v>30</v>
      </c>
    </row>
    <row r="20" spans="1:12" ht="62.1" customHeight="1">
      <c r="A20" s="21">
        <v>15</v>
      </c>
      <c r="B20" s="22">
        <v>18</v>
      </c>
      <c r="C20" s="26" t="s">
        <v>141</v>
      </c>
      <c r="D20" s="23" t="s">
        <v>128</v>
      </c>
      <c r="E20" s="24">
        <v>0</v>
      </c>
      <c r="F20" s="24">
        <v>0</v>
      </c>
      <c r="G20" s="24">
        <v>0</v>
      </c>
      <c r="H20" s="24">
        <v>0</v>
      </c>
      <c r="I20" s="24">
        <v>19</v>
      </c>
      <c r="J20" s="24">
        <v>16</v>
      </c>
      <c r="K20" s="24">
        <f t="shared" si="0"/>
        <v>35</v>
      </c>
      <c r="L20" s="2">
        <v>35</v>
      </c>
    </row>
    <row r="21" spans="1:12" ht="80.25" customHeight="1">
      <c r="A21" s="21">
        <v>16</v>
      </c>
      <c r="B21" s="22">
        <v>18</v>
      </c>
      <c r="C21" s="26" t="s">
        <v>141</v>
      </c>
      <c r="D21" s="23" t="s">
        <v>128</v>
      </c>
      <c r="E21" s="24">
        <v>0</v>
      </c>
      <c r="F21" s="24">
        <v>0</v>
      </c>
      <c r="G21" s="24">
        <v>0</v>
      </c>
      <c r="H21" s="24">
        <v>0</v>
      </c>
      <c r="I21" s="24">
        <v>12</v>
      </c>
      <c r="J21" s="24">
        <v>18</v>
      </c>
      <c r="K21" s="24">
        <f t="shared" si="0"/>
        <v>30</v>
      </c>
      <c r="L21" s="2">
        <v>30</v>
      </c>
    </row>
    <row r="22" spans="1:12" ht="62.1" customHeight="1">
      <c r="A22" s="21">
        <v>17</v>
      </c>
      <c r="B22" s="22">
        <v>20</v>
      </c>
      <c r="C22" s="26" t="s">
        <v>142</v>
      </c>
      <c r="D22" s="23" t="s">
        <v>139</v>
      </c>
      <c r="E22" s="24">
        <v>9</v>
      </c>
      <c r="F22" s="24">
        <v>8</v>
      </c>
      <c r="G22" s="24">
        <v>0</v>
      </c>
      <c r="H22" s="24">
        <v>0</v>
      </c>
      <c r="I22" s="24">
        <v>3</v>
      </c>
      <c r="J22" s="24">
        <v>0</v>
      </c>
      <c r="K22" s="24">
        <f t="shared" si="0"/>
        <v>20</v>
      </c>
      <c r="L22" s="2">
        <v>20</v>
      </c>
    </row>
    <row r="23" spans="1:12" ht="62.1" customHeight="1">
      <c r="A23" s="21">
        <v>18</v>
      </c>
      <c r="B23" s="22">
        <v>20</v>
      </c>
      <c r="C23" s="26" t="s">
        <v>143</v>
      </c>
      <c r="D23" s="23" t="s">
        <v>14</v>
      </c>
      <c r="E23" s="24">
        <v>0</v>
      </c>
      <c r="F23" s="24">
        <v>0</v>
      </c>
      <c r="G23" s="24">
        <v>0</v>
      </c>
      <c r="H23" s="24">
        <v>0</v>
      </c>
      <c r="I23" s="24">
        <v>94</v>
      </c>
      <c r="J23" s="24">
        <v>32</v>
      </c>
      <c r="K23" s="24">
        <f t="shared" si="0"/>
        <v>126</v>
      </c>
      <c r="L23" s="2">
        <v>120</v>
      </c>
    </row>
    <row r="24" spans="1:12" ht="84" customHeight="1">
      <c r="A24" s="21">
        <v>19</v>
      </c>
      <c r="B24" s="22">
        <v>22</v>
      </c>
      <c r="C24" s="26" t="s">
        <v>144</v>
      </c>
      <c r="D24" s="23" t="s">
        <v>145</v>
      </c>
      <c r="E24" s="24">
        <v>0</v>
      </c>
      <c r="F24" s="24">
        <v>0</v>
      </c>
      <c r="G24" s="24">
        <v>0</v>
      </c>
      <c r="H24" s="24">
        <v>0</v>
      </c>
      <c r="I24" s="24">
        <v>9</v>
      </c>
      <c r="J24" s="24">
        <v>7</v>
      </c>
      <c r="K24" s="24">
        <f t="shared" si="0"/>
        <v>16</v>
      </c>
      <c r="L24" s="2">
        <v>15</v>
      </c>
    </row>
    <row r="25" spans="1:12" ht="78" customHeight="1">
      <c r="A25" s="21">
        <v>20</v>
      </c>
      <c r="B25" s="22">
        <v>22</v>
      </c>
      <c r="C25" s="26" t="s">
        <v>146</v>
      </c>
      <c r="D25" s="23" t="s">
        <v>39</v>
      </c>
      <c r="E25" s="24">
        <v>0</v>
      </c>
      <c r="F25" s="24">
        <v>0</v>
      </c>
      <c r="G25" s="24">
        <v>16</v>
      </c>
      <c r="H25" s="24">
        <v>14</v>
      </c>
      <c r="I25" s="24">
        <v>2</v>
      </c>
      <c r="J25" s="24">
        <v>0</v>
      </c>
      <c r="K25" s="24">
        <f t="shared" si="0"/>
        <v>32</v>
      </c>
      <c r="L25" s="2">
        <v>30</v>
      </c>
    </row>
    <row r="26" spans="1:12" ht="80.25" customHeight="1">
      <c r="A26" s="21">
        <v>21</v>
      </c>
      <c r="B26" s="22">
        <v>22</v>
      </c>
      <c r="C26" s="26" t="s">
        <v>146</v>
      </c>
      <c r="D26" s="23" t="s">
        <v>39</v>
      </c>
      <c r="E26" s="24">
        <v>0</v>
      </c>
      <c r="F26" s="24">
        <v>0</v>
      </c>
      <c r="G26" s="24">
        <v>15</v>
      </c>
      <c r="H26" s="24">
        <v>18</v>
      </c>
      <c r="I26" s="24">
        <v>2</v>
      </c>
      <c r="J26" s="24">
        <v>1</v>
      </c>
      <c r="K26" s="24">
        <f t="shared" si="0"/>
        <v>36</v>
      </c>
      <c r="L26" s="2">
        <v>32</v>
      </c>
    </row>
    <row r="27" spans="1:12" ht="75" customHeight="1">
      <c r="A27" s="21">
        <v>22</v>
      </c>
      <c r="B27" s="22">
        <v>22</v>
      </c>
      <c r="C27" s="26" t="s">
        <v>146</v>
      </c>
      <c r="D27" s="23" t="s">
        <v>39</v>
      </c>
      <c r="E27" s="24">
        <v>0</v>
      </c>
      <c r="F27" s="24">
        <v>0</v>
      </c>
      <c r="G27" s="24">
        <v>30</v>
      </c>
      <c r="H27" s="24">
        <v>28</v>
      </c>
      <c r="I27" s="24">
        <v>2</v>
      </c>
      <c r="J27" s="24">
        <v>0</v>
      </c>
      <c r="K27" s="24">
        <f t="shared" si="0"/>
        <v>60</v>
      </c>
      <c r="L27" s="2">
        <v>58</v>
      </c>
    </row>
    <row r="28" spans="1:12" ht="62.1" customHeight="1">
      <c r="A28" s="21">
        <v>23</v>
      </c>
      <c r="B28" s="22">
        <v>23</v>
      </c>
      <c r="C28" s="26" t="s">
        <v>147</v>
      </c>
      <c r="D28" s="23" t="s">
        <v>148</v>
      </c>
      <c r="E28" s="24">
        <v>0</v>
      </c>
      <c r="F28" s="24">
        <v>0</v>
      </c>
      <c r="G28" s="24">
        <v>0</v>
      </c>
      <c r="H28" s="24">
        <v>0</v>
      </c>
      <c r="I28" s="24">
        <v>29</v>
      </c>
      <c r="J28" s="24">
        <v>26</v>
      </c>
      <c r="K28" s="24">
        <f t="shared" si="0"/>
        <v>55</v>
      </c>
      <c r="L28" s="2">
        <v>50</v>
      </c>
    </row>
    <row r="29" spans="1:12" ht="62.1" customHeight="1">
      <c r="A29" s="21">
        <v>24</v>
      </c>
      <c r="B29" s="27">
        <v>23</v>
      </c>
      <c r="C29" s="28" t="s">
        <v>147</v>
      </c>
      <c r="D29" s="23" t="s">
        <v>148</v>
      </c>
      <c r="E29" s="29">
        <v>0</v>
      </c>
      <c r="F29" s="29">
        <v>0</v>
      </c>
      <c r="G29" s="29">
        <v>0</v>
      </c>
      <c r="H29" s="29">
        <v>0</v>
      </c>
      <c r="I29" s="29">
        <v>18</v>
      </c>
      <c r="J29" s="29">
        <v>14</v>
      </c>
      <c r="K29" s="24">
        <f t="shared" si="0"/>
        <v>32</v>
      </c>
      <c r="L29" s="30">
        <v>30</v>
      </c>
    </row>
    <row r="30" spans="1:12" ht="76.5" customHeight="1">
      <c r="A30" s="21">
        <v>25</v>
      </c>
      <c r="B30" s="27">
        <v>23</v>
      </c>
      <c r="C30" s="28" t="s">
        <v>132</v>
      </c>
      <c r="D30" s="31" t="s">
        <v>131</v>
      </c>
      <c r="E30" s="29">
        <v>0</v>
      </c>
      <c r="F30" s="29">
        <v>0</v>
      </c>
      <c r="G30" s="29">
        <v>145</v>
      </c>
      <c r="H30" s="29">
        <v>153</v>
      </c>
      <c r="I30" s="29">
        <v>6</v>
      </c>
      <c r="J30" s="29">
        <v>6</v>
      </c>
      <c r="K30" s="24">
        <f t="shared" si="0"/>
        <v>310</v>
      </c>
      <c r="L30" s="30">
        <v>290</v>
      </c>
    </row>
    <row r="31" spans="1:12" ht="80.25" customHeight="1">
      <c r="A31" s="21">
        <v>26</v>
      </c>
      <c r="B31" s="27">
        <v>24</v>
      </c>
      <c r="C31" s="28" t="s">
        <v>132</v>
      </c>
      <c r="D31" s="31" t="s">
        <v>145</v>
      </c>
      <c r="E31" s="29">
        <v>0</v>
      </c>
      <c r="F31" s="29">
        <v>0</v>
      </c>
      <c r="G31" s="29">
        <v>0</v>
      </c>
      <c r="H31" s="29">
        <v>0</v>
      </c>
      <c r="I31" s="29">
        <v>6</v>
      </c>
      <c r="J31" s="29">
        <v>4</v>
      </c>
      <c r="K31" s="24">
        <f t="shared" si="0"/>
        <v>10</v>
      </c>
      <c r="L31" s="30">
        <v>10</v>
      </c>
    </row>
    <row r="32" spans="1:12" ht="62.1" customHeight="1">
      <c r="A32" s="21">
        <v>27</v>
      </c>
      <c r="B32" s="27">
        <v>24</v>
      </c>
      <c r="C32" s="28" t="s">
        <v>136</v>
      </c>
      <c r="D32" s="31" t="s">
        <v>14</v>
      </c>
      <c r="E32" s="29">
        <v>0</v>
      </c>
      <c r="F32" s="29">
        <v>0</v>
      </c>
      <c r="G32" s="29">
        <v>0</v>
      </c>
      <c r="H32" s="29">
        <v>0</v>
      </c>
      <c r="I32" s="29">
        <v>66</v>
      </c>
      <c r="J32" s="29">
        <v>17</v>
      </c>
      <c r="K32" s="24">
        <f t="shared" si="0"/>
        <v>83</v>
      </c>
      <c r="L32" s="30">
        <v>80</v>
      </c>
    </row>
    <row r="33" spans="1:12" ht="21.95" customHeight="1">
      <c r="A33" s="95" t="s">
        <v>149</v>
      </c>
      <c r="B33" s="95"/>
      <c r="C33" s="95"/>
      <c r="D33" s="95"/>
      <c r="E33" s="25">
        <f t="shared" ref="E33:L33" si="1">SUM(E6:E32)</f>
        <v>23</v>
      </c>
      <c r="F33" s="25">
        <f t="shared" si="1"/>
        <v>24</v>
      </c>
      <c r="G33" s="25">
        <f t="shared" si="1"/>
        <v>405</v>
      </c>
      <c r="H33" s="25">
        <f t="shared" si="1"/>
        <v>398</v>
      </c>
      <c r="I33" s="25">
        <f t="shared" si="1"/>
        <v>609</v>
      </c>
      <c r="J33" s="25">
        <f t="shared" si="1"/>
        <v>197</v>
      </c>
      <c r="K33" s="96">
        <f t="shared" si="1"/>
        <v>1656</v>
      </c>
      <c r="L33" s="96">
        <f t="shared" si="1"/>
        <v>1530</v>
      </c>
    </row>
    <row r="34" spans="1:12" ht="21.95" customHeight="1">
      <c r="A34" s="98" t="s">
        <v>106</v>
      </c>
      <c r="B34" s="98"/>
      <c r="C34" s="98"/>
      <c r="D34" s="98"/>
      <c r="E34" s="98"/>
      <c r="F34" s="98"/>
      <c r="G34" s="98"/>
      <c r="H34" s="98"/>
      <c r="I34" s="98"/>
      <c r="J34" s="98"/>
      <c r="K34" s="96"/>
      <c r="L34" s="96"/>
    </row>
    <row r="39" spans="1:12" ht="15">
      <c r="C39" s="32"/>
      <c r="D39" s="1"/>
      <c r="E39" s="1"/>
      <c r="F39" s="1"/>
      <c r="G39" s="1"/>
      <c r="H39" s="1"/>
      <c r="I39" s="32"/>
    </row>
    <row r="40" spans="1:12" ht="15">
      <c r="C40" s="32"/>
      <c r="D40" s="1"/>
      <c r="E40" s="1"/>
      <c r="F40" s="1"/>
      <c r="G40" s="1"/>
      <c r="H40" s="1"/>
      <c r="I40" s="1"/>
    </row>
    <row r="41" spans="1:12" ht="15">
      <c r="C41" s="32"/>
      <c r="D41" s="1"/>
      <c r="E41" s="1"/>
      <c r="F41" s="32"/>
      <c r="G41" s="1"/>
      <c r="H41" s="1"/>
      <c r="I41" s="1"/>
    </row>
    <row r="42" spans="1:12" ht="15">
      <c r="C42" s="32"/>
      <c r="D42" s="1"/>
      <c r="E42" s="1"/>
      <c r="F42" s="1"/>
      <c r="G42" s="1"/>
      <c r="H42" s="1"/>
      <c r="I42" s="1"/>
    </row>
    <row r="43" spans="1:12" ht="14.25">
      <c r="C43" s="33"/>
      <c r="D43" s="1"/>
      <c r="E43" s="1"/>
      <c r="F43" s="1"/>
      <c r="G43" s="1"/>
      <c r="H43" s="1"/>
      <c r="I43" s="1"/>
    </row>
  </sheetData>
  <mergeCells count="18">
    <mergeCell ref="K4:K5"/>
    <mergeCell ref="L4:L5"/>
    <mergeCell ref="A33:D33"/>
    <mergeCell ref="K33:K34"/>
    <mergeCell ref="L33:L34"/>
    <mergeCell ref="A34:J34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34" fitToHeight="6" orientation="portrait" horizontalDpi="4294967293" verticalDpi="4294967293" r:id="rId1"/>
  <headerFooter>
    <oddHeader>&amp;L&amp;G</oddHeader>
    <oddFooter>&amp;L&amp;"Neo Sans Pro,Normal"Circuito Guizar y Valencia No. 707 Col. Reserva Territorial Xalapa-Veracruz 91096&amp;R&amp;"Neo Sans Pro,Normal"Tel. 01 (228) 841 61 70 Ext. 3122Fax 01 (228) 843-82-16 www.pgjver.gob.mx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view="pageBreakPreview" zoomScale="60" zoomScaleNormal="90" workbookViewId="0">
      <selection activeCell="G19" sqref="G19"/>
    </sheetView>
  </sheetViews>
  <sheetFormatPr baseColWidth="10" defaultRowHeight="12.75"/>
  <cols>
    <col min="1" max="1" width="5.7109375" style="35" customWidth="1"/>
    <col min="2" max="2" width="11.42578125" style="3"/>
    <col min="3" max="3" width="31.140625" style="3" bestFit="1" customWidth="1"/>
    <col min="4" max="4" width="20" style="3" customWidth="1"/>
    <col min="5" max="8" width="11.42578125" style="3"/>
    <col min="9" max="9" width="13" style="3" bestFit="1" customWidth="1"/>
    <col min="10" max="10" width="13.42578125" style="3" bestFit="1" customWidth="1"/>
    <col min="11" max="11" width="22.7109375" style="3" customWidth="1"/>
    <col min="12" max="12" width="22.28515625" style="3" customWidth="1"/>
    <col min="13" max="16384" width="11.42578125" style="3"/>
  </cols>
  <sheetData>
    <row r="1" spans="1:12" ht="21.95" customHeight="1">
      <c r="A1" s="99" t="s">
        <v>114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1.95" customHeight="1">
      <c r="A2" s="99" t="s">
        <v>115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1.95" customHeight="1">
      <c r="A3" s="112" t="s">
        <v>150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5" spans="1:12" ht="21.95" customHeight="1">
      <c r="A5" s="101" t="s">
        <v>0</v>
      </c>
      <c r="B5" s="101" t="s">
        <v>1</v>
      </c>
      <c r="C5" s="101" t="s">
        <v>2</v>
      </c>
      <c r="D5" s="101" t="s">
        <v>3</v>
      </c>
      <c r="E5" s="101" t="s">
        <v>4</v>
      </c>
      <c r="F5" s="101" t="s">
        <v>5</v>
      </c>
      <c r="G5" s="101" t="s">
        <v>6</v>
      </c>
      <c r="H5" s="101"/>
      <c r="I5" s="101" t="s">
        <v>7</v>
      </c>
      <c r="J5" s="101" t="s">
        <v>8</v>
      </c>
      <c r="K5" s="113" t="s">
        <v>151</v>
      </c>
      <c r="L5" s="102" t="s">
        <v>10</v>
      </c>
    </row>
    <row r="6" spans="1:12" ht="21.95" customHeight="1">
      <c r="A6" s="101"/>
      <c r="B6" s="101"/>
      <c r="C6" s="101"/>
      <c r="D6" s="101"/>
      <c r="E6" s="101"/>
      <c r="F6" s="101"/>
      <c r="G6" s="20" t="s">
        <v>4</v>
      </c>
      <c r="H6" s="20" t="s">
        <v>5</v>
      </c>
      <c r="I6" s="101"/>
      <c r="J6" s="101"/>
      <c r="K6" s="114"/>
      <c r="L6" s="102"/>
    </row>
    <row r="7" spans="1:12" ht="62.1" customHeight="1">
      <c r="A7" s="21">
        <v>1</v>
      </c>
      <c r="B7" s="22">
        <v>1</v>
      </c>
      <c r="C7" s="26" t="s">
        <v>152</v>
      </c>
      <c r="D7" s="23" t="s">
        <v>23</v>
      </c>
      <c r="E7" s="24">
        <v>0</v>
      </c>
      <c r="F7" s="24">
        <v>0</v>
      </c>
      <c r="G7" s="24">
        <v>42</v>
      </c>
      <c r="H7" s="24">
        <v>42</v>
      </c>
      <c r="I7" s="24">
        <v>1</v>
      </c>
      <c r="J7" s="24">
        <v>2</v>
      </c>
      <c r="K7" s="24">
        <f t="shared" ref="K7:K47" si="0">SUM(E7:J7)</f>
        <v>87</v>
      </c>
      <c r="L7" s="24">
        <v>82</v>
      </c>
    </row>
    <row r="8" spans="1:12" ht="75" customHeight="1">
      <c r="A8" s="21">
        <v>2</v>
      </c>
      <c r="B8" s="22">
        <v>1</v>
      </c>
      <c r="C8" s="26" t="s">
        <v>152</v>
      </c>
      <c r="D8" s="23" t="s">
        <v>153</v>
      </c>
      <c r="E8" s="24">
        <v>0</v>
      </c>
      <c r="F8" s="24">
        <v>0</v>
      </c>
      <c r="G8" s="24">
        <v>42</v>
      </c>
      <c r="H8" s="24">
        <v>42</v>
      </c>
      <c r="I8" s="24">
        <v>1</v>
      </c>
      <c r="J8" s="24">
        <v>2</v>
      </c>
      <c r="K8" s="24">
        <f t="shared" si="0"/>
        <v>87</v>
      </c>
      <c r="L8" s="24">
        <v>82</v>
      </c>
    </row>
    <row r="9" spans="1:12" ht="62.1" customHeight="1">
      <c r="A9" s="21">
        <v>3</v>
      </c>
      <c r="B9" s="22">
        <v>2</v>
      </c>
      <c r="C9" s="26" t="s">
        <v>154</v>
      </c>
      <c r="D9" s="23" t="s">
        <v>14</v>
      </c>
      <c r="E9" s="24">
        <v>0</v>
      </c>
      <c r="F9" s="24">
        <v>0</v>
      </c>
      <c r="G9" s="24">
        <v>0</v>
      </c>
      <c r="H9" s="24">
        <v>0</v>
      </c>
      <c r="I9" s="24">
        <v>3</v>
      </c>
      <c r="J9" s="24">
        <v>9</v>
      </c>
      <c r="K9" s="24">
        <f t="shared" si="0"/>
        <v>12</v>
      </c>
      <c r="L9" s="24">
        <v>20</v>
      </c>
    </row>
    <row r="10" spans="1:12" ht="62.1" customHeight="1">
      <c r="A10" s="21">
        <v>4</v>
      </c>
      <c r="B10" s="22">
        <v>2</v>
      </c>
      <c r="C10" s="26" t="s">
        <v>154</v>
      </c>
      <c r="D10" s="23" t="s">
        <v>14</v>
      </c>
      <c r="E10" s="24">
        <v>0</v>
      </c>
      <c r="F10" s="24">
        <v>0</v>
      </c>
      <c r="G10" s="24">
        <v>0</v>
      </c>
      <c r="H10" s="24">
        <v>0</v>
      </c>
      <c r="I10" s="24">
        <v>8</v>
      </c>
      <c r="J10" s="24">
        <v>2</v>
      </c>
      <c r="K10" s="24">
        <f t="shared" si="0"/>
        <v>10</v>
      </c>
      <c r="L10" s="24">
        <v>10</v>
      </c>
    </row>
    <row r="11" spans="1:12" ht="62.1" customHeight="1">
      <c r="A11" s="21">
        <v>5</v>
      </c>
      <c r="B11" s="22">
        <v>3</v>
      </c>
      <c r="C11" s="26" t="s">
        <v>155</v>
      </c>
      <c r="D11" s="23" t="s">
        <v>156</v>
      </c>
      <c r="E11" s="24">
        <v>0</v>
      </c>
      <c r="F11" s="24">
        <v>0</v>
      </c>
      <c r="G11" s="24">
        <v>0</v>
      </c>
      <c r="H11" s="24">
        <v>0</v>
      </c>
      <c r="I11" s="24">
        <v>47</v>
      </c>
      <c r="J11" s="24">
        <v>18</v>
      </c>
      <c r="K11" s="24">
        <f t="shared" si="0"/>
        <v>65</v>
      </c>
      <c r="L11" s="24">
        <v>50</v>
      </c>
    </row>
    <row r="12" spans="1:12" ht="62.1" customHeight="1">
      <c r="A12" s="21">
        <v>6</v>
      </c>
      <c r="B12" s="22">
        <v>3</v>
      </c>
      <c r="C12" s="26" t="s">
        <v>155</v>
      </c>
      <c r="D12" s="23" t="s">
        <v>14</v>
      </c>
      <c r="E12" s="24">
        <v>0</v>
      </c>
      <c r="F12" s="24">
        <v>0</v>
      </c>
      <c r="G12" s="24">
        <v>0</v>
      </c>
      <c r="H12" s="24">
        <v>0</v>
      </c>
      <c r="I12" s="24">
        <v>54</v>
      </c>
      <c r="J12" s="24">
        <v>9</v>
      </c>
      <c r="K12" s="24">
        <f t="shared" si="0"/>
        <v>63</v>
      </c>
      <c r="L12" s="24">
        <v>50</v>
      </c>
    </row>
    <row r="13" spans="1:12" ht="62.1" customHeight="1">
      <c r="A13" s="21">
        <v>7</v>
      </c>
      <c r="B13" s="22">
        <v>6</v>
      </c>
      <c r="C13" s="26" t="s">
        <v>157</v>
      </c>
      <c r="D13" s="23" t="s">
        <v>14</v>
      </c>
      <c r="E13" s="24">
        <v>0</v>
      </c>
      <c r="F13" s="24">
        <v>0</v>
      </c>
      <c r="G13" s="24">
        <v>0</v>
      </c>
      <c r="H13" s="24">
        <v>0</v>
      </c>
      <c r="I13" s="24">
        <v>20</v>
      </c>
      <c r="J13" s="24">
        <v>4</v>
      </c>
      <c r="K13" s="24">
        <f t="shared" si="0"/>
        <v>24</v>
      </c>
      <c r="L13" s="24">
        <v>21</v>
      </c>
    </row>
    <row r="14" spans="1:12" ht="62.1" customHeight="1">
      <c r="A14" s="21">
        <v>8</v>
      </c>
      <c r="B14" s="22">
        <v>7</v>
      </c>
      <c r="C14" s="26" t="s">
        <v>158</v>
      </c>
      <c r="D14" s="23" t="s">
        <v>14</v>
      </c>
      <c r="E14" s="24">
        <v>0</v>
      </c>
      <c r="F14" s="24">
        <v>0</v>
      </c>
      <c r="G14" s="24">
        <v>0</v>
      </c>
      <c r="H14" s="24">
        <v>0</v>
      </c>
      <c r="I14" s="24">
        <v>56</v>
      </c>
      <c r="J14" s="24">
        <v>6</v>
      </c>
      <c r="K14" s="24">
        <f t="shared" si="0"/>
        <v>62</v>
      </c>
      <c r="L14" s="24">
        <v>60</v>
      </c>
    </row>
    <row r="15" spans="1:12" ht="71.25" customHeight="1">
      <c r="A15" s="21">
        <v>9</v>
      </c>
      <c r="B15" s="22">
        <v>7</v>
      </c>
      <c r="C15" s="26" t="s">
        <v>158</v>
      </c>
      <c r="D15" s="23" t="s">
        <v>159</v>
      </c>
      <c r="E15" s="24">
        <v>0</v>
      </c>
      <c r="F15" s="24">
        <v>0</v>
      </c>
      <c r="G15" s="24">
        <v>35</v>
      </c>
      <c r="H15" s="24">
        <v>25</v>
      </c>
      <c r="I15" s="24">
        <v>2</v>
      </c>
      <c r="J15" s="24">
        <v>2</v>
      </c>
      <c r="K15" s="24">
        <f t="shared" si="0"/>
        <v>64</v>
      </c>
      <c r="L15" s="24">
        <v>60</v>
      </c>
    </row>
    <row r="16" spans="1:12" ht="69" customHeight="1">
      <c r="A16" s="21">
        <v>10</v>
      </c>
      <c r="B16" s="22">
        <v>8</v>
      </c>
      <c r="C16" s="26" t="s">
        <v>160</v>
      </c>
      <c r="D16" s="23" t="s">
        <v>73</v>
      </c>
      <c r="E16" s="24">
        <v>0</v>
      </c>
      <c r="F16" s="24">
        <v>0</v>
      </c>
      <c r="G16" s="24">
        <v>0</v>
      </c>
      <c r="H16" s="24">
        <v>0</v>
      </c>
      <c r="I16" s="24">
        <v>105</v>
      </c>
      <c r="J16" s="24">
        <v>15</v>
      </c>
      <c r="K16" s="24">
        <f t="shared" si="0"/>
        <v>120</v>
      </c>
      <c r="L16" s="24">
        <v>100</v>
      </c>
    </row>
    <row r="17" spans="1:12" ht="62.1" customHeight="1">
      <c r="A17" s="21">
        <v>11</v>
      </c>
      <c r="B17" s="22">
        <v>9</v>
      </c>
      <c r="C17" s="26" t="s">
        <v>161</v>
      </c>
      <c r="D17" s="23" t="s">
        <v>162</v>
      </c>
      <c r="E17" s="24">
        <v>0</v>
      </c>
      <c r="F17" s="24">
        <v>0</v>
      </c>
      <c r="G17" s="24">
        <v>0</v>
      </c>
      <c r="H17" s="24">
        <v>0</v>
      </c>
      <c r="I17" s="24">
        <v>165</v>
      </c>
      <c r="J17" s="24">
        <v>15</v>
      </c>
      <c r="K17" s="24">
        <f t="shared" si="0"/>
        <v>180</v>
      </c>
      <c r="L17" s="24">
        <v>180</v>
      </c>
    </row>
    <row r="18" spans="1:12" ht="62.1" customHeight="1">
      <c r="A18" s="21">
        <v>12</v>
      </c>
      <c r="B18" s="22">
        <v>9</v>
      </c>
      <c r="C18" s="26" t="s">
        <v>161</v>
      </c>
      <c r="D18" s="23" t="s">
        <v>162</v>
      </c>
      <c r="E18" s="24">
        <v>0</v>
      </c>
      <c r="F18" s="24">
        <v>0</v>
      </c>
      <c r="G18" s="24">
        <v>0</v>
      </c>
      <c r="H18" s="24">
        <v>0</v>
      </c>
      <c r="I18" s="24">
        <v>120</v>
      </c>
      <c r="J18" s="24">
        <v>60</v>
      </c>
      <c r="K18" s="24">
        <f t="shared" si="0"/>
        <v>180</v>
      </c>
      <c r="L18" s="24">
        <v>180</v>
      </c>
    </row>
    <row r="19" spans="1:12" ht="62.1" customHeight="1">
      <c r="A19" s="21">
        <v>13</v>
      </c>
      <c r="B19" s="22">
        <v>13</v>
      </c>
      <c r="C19" s="26" t="s">
        <v>155</v>
      </c>
      <c r="D19" s="23" t="s">
        <v>16</v>
      </c>
      <c r="E19" s="24">
        <v>51</v>
      </c>
      <c r="F19" s="24">
        <v>48</v>
      </c>
      <c r="G19" s="24">
        <v>0</v>
      </c>
      <c r="H19" s="24">
        <v>0</v>
      </c>
      <c r="I19" s="24">
        <v>14</v>
      </c>
      <c r="J19" s="24">
        <v>2</v>
      </c>
      <c r="K19" s="24">
        <f t="shared" si="0"/>
        <v>115</v>
      </c>
      <c r="L19" s="24">
        <v>100</v>
      </c>
    </row>
    <row r="20" spans="1:12" ht="62.1" customHeight="1">
      <c r="A20" s="21">
        <v>14</v>
      </c>
      <c r="B20" s="22">
        <v>14</v>
      </c>
      <c r="C20" s="26" t="s">
        <v>163</v>
      </c>
      <c r="D20" s="23" t="s">
        <v>16</v>
      </c>
      <c r="E20" s="24">
        <v>28</v>
      </c>
      <c r="F20" s="24">
        <v>26</v>
      </c>
      <c r="G20" s="24">
        <v>0</v>
      </c>
      <c r="H20" s="24">
        <v>0</v>
      </c>
      <c r="I20" s="24">
        <v>4</v>
      </c>
      <c r="J20" s="24">
        <v>2</v>
      </c>
      <c r="K20" s="24">
        <f t="shared" si="0"/>
        <v>60</v>
      </c>
      <c r="L20" s="24">
        <v>50</v>
      </c>
    </row>
    <row r="21" spans="1:12" ht="62.1" customHeight="1">
      <c r="A21" s="21">
        <v>15</v>
      </c>
      <c r="B21" s="22">
        <v>14</v>
      </c>
      <c r="C21" s="26" t="s">
        <v>164</v>
      </c>
      <c r="D21" s="23" t="s">
        <v>23</v>
      </c>
      <c r="E21" s="24">
        <v>0</v>
      </c>
      <c r="F21" s="24">
        <v>0</v>
      </c>
      <c r="G21" s="24">
        <v>90</v>
      </c>
      <c r="H21" s="24">
        <v>96</v>
      </c>
      <c r="I21" s="24">
        <v>10</v>
      </c>
      <c r="J21" s="24">
        <v>4</v>
      </c>
      <c r="K21" s="24">
        <f t="shared" si="0"/>
        <v>200</v>
      </c>
      <c r="L21" s="24">
        <v>180</v>
      </c>
    </row>
    <row r="22" spans="1:12" ht="62.1" customHeight="1">
      <c r="A22" s="21">
        <v>16</v>
      </c>
      <c r="B22" s="22">
        <v>14</v>
      </c>
      <c r="C22" s="26" t="s">
        <v>164</v>
      </c>
      <c r="D22" s="23" t="s">
        <v>135</v>
      </c>
      <c r="E22" s="24">
        <v>0</v>
      </c>
      <c r="F22" s="24">
        <v>0</v>
      </c>
      <c r="G22" s="24">
        <v>90</v>
      </c>
      <c r="H22" s="24">
        <v>96</v>
      </c>
      <c r="I22" s="24">
        <v>10</v>
      </c>
      <c r="J22" s="24">
        <v>4</v>
      </c>
      <c r="K22" s="24">
        <f t="shared" si="0"/>
        <v>200</v>
      </c>
      <c r="L22" s="24">
        <v>180</v>
      </c>
    </row>
    <row r="23" spans="1:12" ht="62.1" customHeight="1">
      <c r="A23" s="21">
        <v>17</v>
      </c>
      <c r="B23" s="22">
        <v>15</v>
      </c>
      <c r="C23" s="26" t="s">
        <v>165</v>
      </c>
      <c r="D23" s="23" t="s">
        <v>14</v>
      </c>
      <c r="E23" s="24">
        <v>0</v>
      </c>
      <c r="F23" s="24">
        <v>0</v>
      </c>
      <c r="G23" s="24">
        <v>4</v>
      </c>
      <c r="H23" s="24">
        <v>5</v>
      </c>
      <c r="I23" s="24">
        <v>158</v>
      </c>
      <c r="J23" s="24">
        <v>13</v>
      </c>
      <c r="K23" s="24">
        <f t="shared" si="0"/>
        <v>180</v>
      </c>
      <c r="L23" s="24">
        <v>190</v>
      </c>
    </row>
    <row r="24" spans="1:12" ht="78.75" customHeight="1">
      <c r="A24" s="21">
        <v>18</v>
      </c>
      <c r="B24" s="22">
        <v>17</v>
      </c>
      <c r="C24" s="26" t="s">
        <v>166</v>
      </c>
      <c r="D24" s="23" t="s">
        <v>167</v>
      </c>
      <c r="E24" s="24">
        <v>0</v>
      </c>
      <c r="F24" s="24">
        <v>0</v>
      </c>
      <c r="G24" s="24">
        <v>0</v>
      </c>
      <c r="H24" s="24">
        <v>0</v>
      </c>
      <c r="I24" s="24">
        <v>14</v>
      </c>
      <c r="J24" s="24">
        <v>11</v>
      </c>
      <c r="K24" s="24">
        <f t="shared" si="0"/>
        <v>25</v>
      </c>
      <c r="L24" s="24">
        <v>40</v>
      </c>
    </row>
    <row r="25" spans="1:12" ht="62.1" customHeight="1">
      <c r="A25" s="21">
        <v>19</v>
      </c>
      <c r="B25" s="22">
        <v>17</v>
      </c>
      <c r="C25" s="26" t="s">
        <v>152</v>
      </c>
      <c r="D25" s="23" t="s">
        <v>14</v>
      </c>
      <c r="E25" s="24">
        <v>0</v>
      </c>
      <c r="F25" s="24">
        <v>0</v>
      </c>
      <c r="G25" s="24">
        <v>0</v>
      </c>
      <c r="H25" s="24">
        <v>0</v>
      </c>
      <c r="I25" s="24">
        <v>100</v>
      </c>
      <c r="J25" s="24">
        <v>10</v>
      </c>
      <c r="K25" s="24">
        <f t="shared" si="0"/>
        <v>110</v>
      </c>
      <c r="L25" s="24">
        <v>90</v>
      </c>
    </row>
    <row r="26" spans="1:12" ht="62.1" customHeight="1">
      <c r="A26" s="21">
        <v>20</v>
      </c>
      <c r="B26" s="22">
        <v>17</v>
      </c>
      <c r="C26" s="26" t="s">
        <v>152</v>
      </c>
      <c r="D26" s="23" t="s">
        <v>73</v>
      </c>
      <c r="E26" s="24">
        <v>0</v>
      </c>
      <c r="F26" s="24">
        <v>0</v>
      </c>
      <c r="G26" s="24">
        <v>59</v>
      </c>
      <c r="H26" s="24">
        <v>55</v>
      </c>
      <c r="I26" s="24">
        <v>4</v>
      </c>
      <c r="J26" s="24">
        <v>2</v>
      </c>
      <c r="K26" s="24">
        <f t="shared" si="0"/>
        <v>120</v>
      </c>
      <c r="L26" s="24">
        <v>120</v>
      </c>
    </row>
    <row r="27" spans="1:12" ht="62.1" customHeight="1">
      <c r="A27" s="21">
        <v>21</v>
      </c>
      <c r="B27" s="22">
        <v>21</v>
      </c>
      <c r="C27" s="26" t="s">
        <v>168</v>
      </c>
      <c r="D27" s="23" t="s">
        <v>14</v>
      </c>
      <c r="E27" s="24">
        <v>0</v>
      </c>
      <c r="F27" s="24">
        <v>0</v>
      </c>
      <c r="G27" s="24">
        <v>0</v>
      </c>
      <c r="H27" s="24">
        <v>0</v>
      </c>
      <c r="I27" s="24">
        <v>13</v>
      </c>
      <c r="J27" s="24">
        <v>7</v>
      </c>
      <c r="K27" s="24">
        <f t="shared" si="0"/>
        <v>20</v>
      </c>
      <c r="L27" s="24">
        <v>30</v>
      </c>
    </row>
    <row r="28" spans="1:12" ht="62.1" customHeight="1">
      <c r="A28" s="21">
        <v>22</v>
      </c>
      <c r="B28" s="22">
        <v>22</v>
      </c>
      <c r="C28" s="26" t="s">
        <v>121</v>
      </c>
      <c r="D28" s="23" t="s">
        <v>73</v>
      </c>
      <c r="E28" s="24">
        <v>0</v>
      </c>
      <c r="F28" s="24">
        <v>0</v>
      </c>
      <c r="G28" s="24">
        <v>18</v>
      </c>
      <c r="H28" s="24">
        <v>17</v>
      </c>
      <c r="I28" s="24">
        <v>1</v>
      </c>
      <c r="J28" s="24">
        <v>2</v>
      </c>
      <c r="K28" s="24">
        <f t="shared" si="0"/>
        <v>38</v>
      </c>
      <c r="L28" s="24">
        <v>30</v>
      </c>
    </row>
    <row r="29" spans="1:12" ht="62.1" customHeight="1">
      <c r="A29" s="21">
        <v>23</v>
      </c>
      <c r="B29" s="22">
        <v>22</v>
      </c>
      <c r="C29" s="26" t="s">
        <v>121</v>
      </c>
      <c r="D29" s="23" t="s">
        <v>73</v>
      </c>
      <c r="E29" s="24">
        <v>0</v>
      </c>
      <c r="F29" s="24">
        <v>0</v>
      </c>
      <c r="G29" s="24">
        <v>16</v>
      </c>
      <c r="H29" s="24">
        <v>18</v>
      </c>
      <c r="I29" s="24">
        <v>2</v>
      </c>
      <c r="J29" s="24">
        <v>0</v>
      </c>
      <c r="K29" s="24">
        <f t="shared" si="0"/>
        <v>36</v>
      </c>
      <c r="L29" s="24">
        <v>30</v>
      </c>
    </row>
    <row r="30" spans="1:12" ht="62.1" customHeight="1">
      <c r="A30" s="21">
        <v>24</v>
      </c>
      <c r="B30" s="22">
        <v>22</v>
      </c>
      <c r="C30" s="26" t="s">
        <v>147</v>
      </c>
      <c r="D30" s="23" t="s">
        <v>148</v>
      </c>
      <c r="E30" s="24">
        <v>0</v>
      </c>
      <c r="F30" s="24">
        <v>0</v>
      </c>
      <c r="G30" s="24">
        <v>0</v>
      </c>
      <c r="H30" s="24">
        <v>0</v>
      </c>
      <c r="I30" s="24">
        <v>17</v>
      </c>
      <c r="J30" s="24">
        <v>6</v>
      </c>
      <c r="K30" s="24">
        <f t="shared" si="0"/>
        <v>23</v>
      </c>
      <c r="L30" s="24">
        <v>23</v>
      </c>
    </row>
    <row r="31" spans="1:12" ht="78" customHeight="1">
      <c r="A31" s="21">
        <v>25</v>
      </c>
      <c r="B31" s="22">
        <v>22</v>
      </c>
      <c r="C31" s="26" t="s">
        <v>169</v>
      </c>
      <c r="D31" s="23" t="s">
        <v>170</v>
      </c>
      <c r="E31" s="24">
        <v>0</v>
      </c>
      <c r="F31" s="24">
        <v>0</v>
      </c>
      <c r="G31" s="24">
        <v>0</v>
      </c>
      <c r="H31" s="24">
        <v>0</v>
      </c>
      <c r="I31" s="24">
        <v>9</v>
      </c>
      <c r="J31" s="24">
        <v>6</v>
      </c>
      <c r="K31" s="24">
        <f t="shared" si="0"/>
        <v>15</v>
      </c>
      <c r="L31" s="24">
        <v>60</v>
      </c>
    </row>
    <row r="32" spans="1:12" ht="62.1" customHeight="1">
      <c r="A32" s="21">
        <v>26</v>
      </c>
      <c r="B32" s="22">
        <v>22</v>
      </c>
      <c r="C32" s="26" t="s">
        <v>169</v>
      </c>
      <c r="D32" s="23" t="s">
        <v>171</v>
      </c>
      <c r="E32" s="24">
        <v>0</v>
      </c>
      <c r="F32" s="24">
        <v>0</v>
      </c>
      <c r="G32" s="24">
        <v>0</v>
      </c>
      <c r="H32" s="24">
        <v>0</v>
      </c>
      <c r="I32" s="24">
        <v>44</v>
      </c>
      <c r="J32" s="24">
        <v>26</v>
      </c>
      <c r="K32" s="24">
        <f t="shared" si="0"/>
        <v>70</v>
      </c>
      <c r="L32" s="24">
        <v>60</v>
      </c>
    </row>
    <row r="33" spans="1:12" ht="62.1" customHeight="1">
      <c r="A33" s="21">
        <v>27</v>
      </c>
      <c r="B33" s="22">
        <v>23</v>
      </c>
      <c r="C33" s="26" t="s">
        <v>172</v>
      </c>
      <c r="D33" s="23" t="s">
        <v>16</v>
      </c>
      <c r="E33" s="24">
        <v>15</v>
      </c>
      <c r="F33" s="24">
        <v>14</v>
      </c>
      <c r="G33" s="24">
        <v>0</v>
      </c>
      <c r="H33" s="24">
        <v>0</v>
      </c>
      <c r="I33" s="24">
        <v>6</v>
      </c>
      <c r="J33" s="24">
        <v>0</v>
      </c>
      <c r="K33" s="24">
        <f t="shared" si="0"/>
        <v>35</v>
      </c>
      <c r="L33" s="24">
        <v>30</v>
      </c>
    </row>
    <row r="34" spans="1:12" ht="62.1" customHeight="1">
      <c r="A34" s="21">
        <v>28</v>
      </c>
      <c r="B34" s="22">
        <v>23</v>
      </c>
      <c r="C34" s="26" t="s">
        <v>172</v>
      </c>
      <c r="D34" s="23" t="s">
        <v>16</v>
      </c>
      <c r="E34" s="24">
        <v>21</v>
      </c>
      <c r="F34" s="24">
        <v>17</v>
      </c>
      <c r="G34" s="24">
        <v>0</v>
      </c>
      <c r="H34" s="24">
        <v>0</v>
      </c>
      <c r="I34" s="24">
        <v>4</v>
      </c>
      <c r="J34" s="24">
        <v>0</v>
      </c>
      <c r="K34" s="24">
        <f t="shared" si="0"/>
        <v>42</v>
      </c>
      <c r="L34" s="24">
        <v>35</v>
      </c>
    </row>
    <row r="35" spans="1:12" ht="89.25" customHeight="1">
      <c r="A35" s="21">
        <v>29</v>
      </c>
      <c r="B35" s="22">
        <v>24</v>
      </c>
      <c r="C35" s="26" t="s">
        <v>173</v>
      </c>
      <c r="D35" s="23" t="s">
        <v>153</v>
      </c>
      <c r="E35" s="24">
        <v>31</v>
      </c>
      <c r="F35" s="24">
        <v>24</v>
      </c>
      <c r="G35" s="24">
        <v>0</v>
      </c>
      <c r="H35" s="24">
        <v>0</v>
      </c>
      <c r="I35" s="24">
        <v>22</v>
      </c>
      <c r="J35" s="24">
        <v>8</v>
      </c>
      <c r="K35" s="24">
        <f t="shared" si="0"/>
        <v>85</v>
      </c>
      <c r="L35" s="24">
        <v>85</v>
      </c>
    </row>
    <row r="36" spans="1:12" ht="62.1" customHeight="1">
      <c r="A36" s="21">
        <v>30</v>
      </c>
      <c r="B36" s="22">
        <v>24</v>
      </c>
      <c r="C36" s="26" t="s">
        <v>144</v>
      </c>
      <c r="D36" s="23" t="s">
        <v>14</v>
      </c>
      <c r="E36" s="24">
        <v>0</v>
      </c>
      <c r="F36" s="24">
        <v>0</v>
      </c>
      <c r="G36" s="24">
        <v>0</v>
      </c>
      <c r="H36" s="24">
        <v>0</v>
      </c>
      <c r="I36" s="24">
        <v>76</v>
      </c>
      <c r="J36" s="24">
        <v>4</v>
      </c>
      <c r="K36" s="24">
        <f t="shared" si="0"/>
        <v>80</v>
      </c>
      <c r="L36" s="24">
        <v>60</v>
      </c>
    </row>
    <row r="37" spans="1:12" ht="62.1" customHeight="1">
      <c r="A37" s="21">
        <v>31</v>
      </c>
      <c r="B37" s="22">
        <v>27</v>
      </c>
      <c r="C37" s="26" t="s">
        <v>174</v>
      </c>
      <c r="D37" s="23" t="s">
        <v>23</v>
      </c>
      <c r="E37" s="24">
        <v>0</v>
      </c>
      <c r="F37" s="24">
        <v>0</v>
      </c>
      <c r="G37" s="24">
        <v>0</v>
      </c>
      <c r="H37" s="24">
        <v>0</v>
      </c>
      <c r="I37" s="24">
        <v>60</v>
      </c>
      <c r="J37" s="24">
        <v>23</v>
      </c>
      <c r="K37" s="24">
        <f t="shared" si="0"/>
        <v>83</v>
      </c>
      <c r="L37" s="24">
        <v>83</v>
      </c>
    </row>
    <row r="38" spans="1:12" ht="62.1" customHeight="1">
      <c r="A38" s="21">
        <v>32</v>
      </c>
      <c r="B38" s="22">
        <v>28</v>
      </c>
      <c r="C38" s="26" t="s">
        <v>127</v>
      </c>
      <c r="D38" s="23" t="s">
        <v>14</v>
      </c>
      <c r="E38" s="24">
        <v>0</v>
      </c>
      <c r="F38" s="24">
        <v>0</v>
      </c>
      <c r="G38" s="24">
        <v>0</v>
      </c>
      <c r="H38" s="24">
        <v>0</v>
      </c>
      <c r="I38" s="24">
        <v>14</v>
      </c>
      <c r="J38" s="24">
        <v>2</v>
      </c>
      <c r="K38" s="24">
        <f t="shared" si="0"/>
        <v>16</v>
      </c>
      <c r="L38" s="24">
        <v>40</v>
      </c>
    </row>
    <row r="39" spans="1:12" ht="62.1" customHeight="1">
      <c r="A39" s="21">
        <v>33</v>
      </c>
      <c r="B39" s="22">
        <v>28</v>
      </c>
      <c r="C39" s="26" t="s">
        <v>175</v>
      </c>
      <c r="D39" s="23" t="s">
        <v>170</v>
      </c>
      <c r="E39" s="24">
        <v>0</v>
      </c>
      <c r="F39" s="24">
        <v>0</v>
      </c>
      <c r="G39" s="24">
        <v>0</v>
      </c>
      <c r="H39" s="24">
        <v>0</v>
      </c>
      <c r="I39" s="24">
        <v>15</v>
      </c>
      <c r="J39" s="24">
        <v>10</v>
      </c>
      <c r="K39" s="24">
        <f t="shared" si="0"/>
        <v>25</v>
      </c>
      <c r="L39" s="24">
        <v>35</v>
      </c>
    </row>
    <row r="40" spans="1:12" ht="62.1" customHeight="1">
      <c r="A40" s="21">
        <v>34</v>
      </c>
      <c r="B40" s="22">
        <v>28</v>
      </c>
      <c r="C40" s="26" t="s">
        <v>173</v>
      </c>
      <c r="D40" s="23" t="s">
        <v>23</v>
      </c>
      <c r="E40" s="24">
        <v>14</v>
      </c>
      <c r="F40" s="24">
        <v>16</v>
      </c>
      <c r="G40" s="24">
        <v>0</v>
      </c>
      <c r="H40" s="24">
        <v>0</v>
      </c>
      <c r="I40" s="24">
        <v>2</v>
      </c>
      <c r="J40" s="24">
        <v>0</v>
      </c>
      <c r="K40" s="24">
        <f t="shared" si="0"/>
        <v>32</v>
      </c>
      <c r="L40" s="24">
        <v>30</v>
      </c>
    </row>
    <row r="41" spans="1:12" ht="62.1" customHeight="1">
      <c r="A41" s="21">
        <v>35</v>
      </c>
      <c r="B41" s="22">
        <v>28</v>
      </c>
      <c r="C41" s="26" t="s">
        <v>173</v>
      </c>
      <c r="D41" s="23" t="s">
        <v>14</v>
      </c>
      <c r="E41" s="24">
        <v>0</v>
      </c>
      <c r="F41" s="24">
        <v>0</v>
      </c>
      <c r="G41" s="24">
        <v>0</v>
      </c>
      <c r="H41" s="24">
        <v>0</v>
      </c>
      <c r="I41" s="24">
        <v>14</v>
      </c>
      <c r="J41" s="24">
        <v>1</v>
      </c>
      <c r="K41" s="24">
        <f t="shared" si="0"/>
        <v>15</v>
      </c>
      <c r="L41" s="24">
        <v>20</v>
      </c>
    </row>
    <row r="42" spans="1:12" ht="62.1" customHeight="1">
      <c r="A42" s="21">
        <v>36</v>
      </c>
      <c r="B42" s="22">
        <v>29</v>
      </c>
      <c r="C42" s="26" t="s">
        <v>157</v>
      </c>
      <c r="D42" s="23" t="s">
        <v>16</v>
      </c>
      <c r="E42" s="24">
        <v>32</v>
      </c>
      <c r="F42" s="24">
        <v>27</v>
      </c>
      <c r="G42" s="24">
        <v>0</v>
      </c>
      <c r="H42" s="24">
        <v>0</v>
      </c>
      <c r="I42" s="24">
        <v>7</v>
      </c>
      <c r="J42" s="24">
        <v>0</v>
      </c>
      <c r="K42" s="24">
        <f t="shared" si="0"/>
        <v>66</v>
      </c>
      <c r="L42" s="24">
        <v>60</v>
      </c>
    </row>
    <row r="43" spans="1:12" ht="62.1" customHeight="1">
      <c r="A43" s="21">
        <v>37</v>
      </c>
      <c r="B43" s="22">
        <v>30</v>
      </c>
      <c r="C43" s="26" t="s">
        <v>176</v>
      </c>
      <c r="D43" s="23" t="s">
        <v>34</v>
      </c>
      <c r="E43" s="24">
        <v>0</v>
      </c>
      <c r="F43" s="24">
        <v>0</v>
      </c>
      <c r="G43" s="24">
        <v>12</v>
      </c>
      <c r="H43" s="24">
        <v>13</v>
      </c>
      <c r="I43" s="24">
        <v>2</v>
      </c>
      <c r="J43" s="24">
        <v>0</v>
      </c>
      <c r="K43" s="24">
        <f t="shared" si="0"/>
        <v>27</v>
      </c>
      <c r="L43" s="24">
        <v>25</v>
      </c>
    </row>
    <row r="44" spans="1:12" ht="117.75" customHeight="1">
      <c r="A44" s="21">
        <v>38</v>
      </c>
      <c r="B44" s="22">
        <v>30</v>
      </c>
      <c r="C44" s="26" t="s">
        <v>177</v>
      </c>
      <c r="D44" s="23" t="s">
        <v>178</v>
      </c>
      <c r="E44" s="24">
        <v>0</v>
      </c>
      <c r="F44" s="24">
        <v>0</v>
      </c>
      <c r="G44" s="24">
        <v>0</v>
      </c>
      <c r="H44" s="24">
        <v>0</v>
      </c>
      <c r="I44" s="24">
        <v>13</v>
      </c>
      <c r="J44" s="24">
        <v>2</v>
      </c>
      <c r="K44" s="24">
        <f t="shared" si="0"/>
        <v>15</v>
      </c>
      <c r="L44" s="24">
        <v>25</v>
      </c>
    </row>
    <row r="45" spans="1:12" ht="62.1" customHeight="1">
      <c r="A45" s="21">
        <v>39</v>
      </c>
      <c r="B45" s="22">
        <v>30</v>
      </c>
      <c r="C45" s="26" t="s">
        <v>179</v>
      </c>
      <c r="D45" s="23" t="s">
        <v>14</v>
      </c>
      <c r="E45" s="24">
        <v>1</v>
      </c>
      <c r="F45" s="24">
        <v>3</v>
      </c>
      <c r="G45" s="24">
        <v>0</v>
      </c>
      <c r="H45" s="24">
        <v>0</v>
      </c>
      <c r="I45" s="24">
        <v>53</v>
      </c>
      <c r="J45" s="24">
        <v>34</v>
      </c>
      <c r="K45" s="24">
        <f t="shared" si="0"/>
        <v>91</v>
      </c>
      <c r="L45" s="24">
        <v>110</v>
      </c>
    </row>
    <row r="46" spans="1:12" ht="62.1" customHeight="1">
      <c r="A46" s="21">
        <v>40</v>
      </c>
      <c r="B46" s="22">
        <v>30</v>
      </c>
      <c r="C46" s="26" t="s">
        <v>179</v>
      </c>
      <c r="D46" s="23" t="s">
        <v>14</v>
      </c>
      <c r="E46" s="24">
        <v>1</v>
      </c>
      <c r="F46" s="24">
        <v>2</v>
      </c>
      <c r="G46" s="24">
        <v>0</v>
      </c>
      <c r="H46" s="24">
        <v>0</v>
      </c>
      <c r="I46" s="24">
        <v>53</v>
      </c>
      <c r="J46" s="24">
        <v>43</v>
      </c>
      <c r="K46" s="24">
        <f t="shared" si="0"/>
        <v>99</v>
      </c>
      <c r="L46" s="24">
        <v>120</v>
      </c>
    </row>
    <row r="47" spans="1:12" ht="62.1" customHeight="1">
      <c r="A47" s="21">
        <v>41</v>
      </c>
      <c r="B47" s="22">
        <v>30</v>
      </c>
      <c r="C47" s="26" t="s">
        <v>179</v>
      </c>
      <c r="D47" s="23" t="s">
        <v>14</v>
      </c>
      <c r="E47" s="24">
        <v>0</v>
      </c>
      <c r="F47" s="24">
        <v>1</v>
      </c>
      <c r="G47" s="24">
        <v>0</v>
      </c>
      <c r="H47" s="24">
        <v>0</v>
      </c>
      <c r="I47" s="24">
        <v>53</v>
      </c>
      <c r="J47" s="24">
        <v>39</v>
      </c>
      <c r="K47" s="24">
        <f t="shared" si="0"/>
        <v>93</v>
      </c>
      <c r="L47" s="24">
        <v>120</v>
      </c>
    </row>
    <row r="48" spans="1:12" ht="21.95" customHeight="1">
      <c r="A48" s="105" t="s">
        <v>149</v>
      </c>
      <c r="B48" s="106"/>
      <c r="C48" s="106"/>
      <c r="D48" s="107"/>
      <c r="E48" s="34">
        <f t="shared" ref="E48:J48" si="1">SUM(E7:E47)</f>
        <v>194</v>
      </c>
      <c r="F48" s="34">
        <f t="shared" si="1"/>
        <v>178</v>
      </c>
      <c r="G48" s="34">
        <f t="shared" si="1"/>
        <v>408</v>
      </c>
      <c r="H48" s="34">
        <f t="shared" si="1"/>
        <v>409</v>
      </c>
      <c r="I48" s="34">
        <f t="shared" si="1"/>
        <v>1376</v>
      </c>
      <c r="J48" s="34">
        <f t="shared" si="1"/>
        <v>405</v>
      </c>
      <c r="K48" s="108">
        <f>SUM(K7:K47)</f>
        <v>2970</v>
      </c>
      <c r="L48" s="108">
        <f>SUM(L7:L47)</f>
        <v>2956</v>
      </c>
    </row>
    <row r="49" spans="1:12" ht="21.95" customHeight="1">
      <c r="A49" s="109" t="s">
        <v>106</v>
      </c>
      <c r="B49" s="110"/>
      <c r="C49" s="110"/>
      <c r="D49" s="110"/>
      <c r="E49" s="110"/>
      <c r="F49" s="110"/>
      <c r="G49" s="110"/>
      <c r="H49" s="110"/>
      <c r="I49" s="110"/>
      <c r="J49" s="111"/>
      <c r="K49" s="108"/>
      <c r="L49" s="108"/>
    </row>
    <row r="54" spans="1:12" ht="15">
      <c r="C54" s="32"/>
      <c r="D54" s="1"/>
      <c r="E54" s="1"/>
      <c r="F54" s="1"/>
      <c r="G54" s="1"/>
      <c r="H54" s="1"/>
      <c r="I54" s="32"/>
    </row>
    <row r="55" spans="1:12" ht="15">
      <c r="C55" s="32"/>
      <c r="D55" s="1"/>
      <c r="E55" s="1"/>
      <c r="F55" s="1"/>
      <c r="G55" s="1"/>
      <c r="H55" s="1"/>
      <c r="I55" s="1"/>
    </row>
    <row r="56" spans="1:12" ht="15">
      <c r="C56" s="32"/>
      <c r="D56" s="1"/>
      <c r="E56" s="1"/>
      <c r="F56" s="32"/>
      <c r="G56" s="1"/>
      <c r="H56" s="1"/>
      <c r="I56" s="1"/>
    </row>
    <row r="57" spans="1:12" ht="15">
      <c r="C57" s="32"/>
      <c r="D57" s="1"/>
      <c r="E57" s="1"/>
      <c r="F57" s="1"/>
      <c r="G57" s="1"/>
      <c r="H57" s="1"/>
      <c r="I57" s="1"/>
    </row>
    <row r="58" spans="1:12" ht="14.25">
      <c r="C58" s="33"/>
      <c r="D58" s="1"/>
      <c r="E58" s="1"/>
      <c r="F58" s="1"/>
      <c r="G58" s="1"/>
      <c r="H58" s="1"/>
      <c r="I58" s="1"/>
    </row>
  </sheetData>
  <mergeCells count="18">
    <mergeCell ref="K5:K6"/>
    <mergeCell ref="L5:L6"/>
    <mergeCell ref="A48:D48"/>
    <mergeCell ref="K48:K49"/>
    <mergeCell ref="L48:L49"/>
    <mergeCell ref="A49:J49"/>
    <mergeCell ref="A1:L1"/>
    <mergeCell ref="A2:L2"/>
    <mergeCell ref="A3:L3"/>
    <mergeCell ref="A5:A6"/>
    <mergeCell ref="B5:B6"/>
    <mergeCell ref="C5:C6"/>
    <mergeCell ref="D5:D6"/>
    <mergeCell ref="E5:E6"/>
    <mergeCell ref="F5:F6"/>
    <mergeCell ref="G5:H5"/>
    <mergeCell ref="I5:I6"/>
    <mergeCell ref="J5:J6"/>
  </mergeCells>
  <pageMargins left="0.70866141732283472" right="0.70866141732283472" top="0.74803149606299213" bottom="0.74803149606299213" header="0.31496062992125984" footer="0.31496062992125984"/>
  <pageSetup scale="48" fitToHeight="6" orientation="portrait" horizontalDpi="4294967293" verticalDpi="4294967293" r:id="rId1"/>
  <headerFooter>
    <oddHeader>&amp;C&amp;"-,Negrita"</oddHeader>
    <oddFooter>&amp;LCircuito Guizar y Valenia No. 707Col. Reserva TerritorialXalapa-Veracruz 91096&amp;RTel. 01 (228) 841 61 70 Ext. 3570 y 3122Fax 01 (228) 843-82-16www.pgjver.gob.mx</oddFooter>
  </headerFooter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I26" sqref="I26"/>
    </sheetView>
  </sheetViews>
  <sheetFormatPr baseColWidth="10" defaultRowHeight="15"/>
  <cols>
    <col min="2" max="2" width="3.85546875" bestFit="1" customWidth="1"/>
    <col min="4" max="5" width="18.85546875" customWidth="1"/>
    <col min="12" max="12" width="15" customWidth="1"/>
    <col min="13" max="13" width="15.28515625" customWidth="1"/>
  </cols>
  <sheetData>
    <row r="1" spans="1:13" ht="63.75" customHeight="1">
      <c r="A1" s="115" t="s">
        <v>113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>
      <c r="B2" s="103" t="s">
        <v>0</v>
      </c>
      <c r="C2" s="103" t="s">
        <v>1</v>
      </c>
      <c r="D2" s="103" t="s">
        <v>2</v>
      </c>
      <c r="E2" s="103" t="s">
        <v>3</v>
      </c>
      <c r="F2" s="103" t="s">
        <v>4</v>
      </c>
      <c r="G2" s="103" t="s">
        <v>5</v>
      </c>
      <c r="H2" s="103" t="s">
        <v>6</v>
      </c>
      <c r="I2" s="103"/>
      <c r="J2" s="103" t="s">
        <v>7</v>
      </c>
      <c r="K2" s="103" t="s">
        <v>8</v>
      </c>
      <c r="L2" s="104" t="s">
        <v>9</v>
      </c>
      <c r="M2" s="104" t="s">
        <v>10</v>
      </c>
    </row>
    <row r="3" spans="1:13" ht="31.5" customHeight="1">
      <c r="B3" s="103"/>
      <c r="C3" s="103"/>
      <c r="D3" s="103"/>
      <c r="E3" s="103"/>
      <c r="F3" s="103"/>
      <c r="G3" s="103"/>
      <c r="H3" s="7" t="s">
        <v>4</v>
      </c>
      <c r="I3" s="7" t="s">
        <v>5</v>
      </c>
      <c r="J3" s="103"/>
      <c r="K3" s="103"/>
      <c r="L3" s="104"/>
      <c r="M3" s="104"/>
    </row>
    <row r="4" spans="1:13" ht="38.25">
      <c r="B4" s="6">
        <v>1</v>
      </c>
      <c r="C4" s="5">
        <v>42828</v>
      </c>
      <c r="D4" s="4" t="s">
        <v>79</v>
      </c>
      <c r="E4" s="4" t="s">
        <v>23</v>
      </c>
      <c r="F4" s="2">
        <v>0</v>
      </c>
      <c r="G4" s="2">
        <v>0</v>
      </c>
      <c r="H4" s="2">
        <v>0</v>
      </c>
      <c r="I4" s="2">
        <v>0</v>
      </c>
      <c r="J4" s="2">
        <v>19</v>
      </c>
      <c r="K4" s="2">
        <v>3</v>
      </c>
      <c r="L4" s="2">
        <f t="shared" ref="L4:L26" si="0">SUM(F4:K4)</f>
        <v>22</v>
      </c>
      <c r="M4" s="2">
        <v>28</v>
      </c>
    </row>
    <row r="5" spans="1:13" ht="38.25">
      <c r="B5" s="6">
        <v>2</v>
      </c>
      <c r="C5" s="5">
        <v>42828</v>
      </c>
      <c r="D5" s="4" t="s">
        <v>79</v>
      </c>
      <c r="E5" s="4" t="s">
        <v>80</v>
      </c>
      <c r="F5" s="2">
        <v>0</v>
      </c>
      <c r="G5" s="2">
        <v>0</v>
      </c>
      <c r="H5" s="2">
        <v>0</v>
      </c>
      <c r="I5" s="2">
        <v>0</v>
      </c>
      <c r="J5" s="2">
        <v>25</v>
      </c>
      <c r="K5" s="2">
        <v>7</v>
      </c>
      <c r="L5" s="2">
        <f t="shared" si="0"/>
        <v>32</v>
      </c>
      <c r="M5" s="2">
        <v>35</v>
      </c>
    </row>
    <row r="6" spans="1:13" ht="51">
      <c r="B6" s="6">
        <v>3</v>
      </c>
      <c r="C6" s="5">
        <v>42829</v>
      </c>
      <c r="D6" s="4" t="s">
        <v>81</v>
      </c>
      <c r="E6" s="4" t="s">
        <v>82</v>
      </c>
      <c r="F6" s="2">
        <v>0</v>
      </c>
      <c r="G6" s="2">
        <v>0</v>
      </c>
      <c r="H6" s="2">
        <v>0</v>
      </c>
      <c r="I6" s="2">
        <v>0</v>
      </c>
      <c r="J6" s="2">
        <v>14</v>
      </c>
      <c r="K6" s="2">
        <v>6</v>
      </c>
      <c r="L6" s="2">
        <f t="shared" si="0"/>
        <v>20</v>
      </c>
      <c r="M6" s="2">
        <v>25</v>
      </c>
    </row>
    <row r="7" spans="1:13" ht="38.25">
      <c r="B7" s="6">
        <v>4</v>
      </c>
      <c r="C7" s="5">
        <v>42829</v>
      </c>
      <c r="D7" s="4" t="s">
        <v>79</v>
      </c>
      <c r="E7" s="4" t="s">
        <v>46</v>
      </c>
      <c r="F7" s="2">
        <v>0</v>
      </c>
      <c r="G7" s="2">
        <v>0</v>
      </c>
      <c r="H7" s="2">
        <v>0</v>
      </c>
      <c r="I7" s="2">
        <v>0</v>
      </c>
      <c r="J7" s="2">
        <v>38</v>
      </c>
      <c r="K7" s="2">
        <v>1</v>
      </c>
      <c r="L7" s="2">
        <f t="shared" si="0"/>
        <v>39</v>
      </c>
      <c r="M7" s="2">
        <v>40</v>
      </c>
    </row>
    <row r="8" spans="1:13" ht="38.25">
      <c r="B8" s="6">
        <v>5</v>
      </c>
      <c r="C8" s="5">
        <v>42829</v>
      </c>
      <c r="D8" s="4" t="s">
        <v>79</v>
      </c>
      <c r="E8" s="4" t="s">
        <v>46</v>
      </c>
      <c r="F8" s="2">
        <v>0</v>
      </c>
      <c r="G8" s="2">
        <v>0</v>
      </c>
      <c r="H8" s="2">
        <v>0</v>
      </c>
      <c r="I8" s="2">
        <v>0</v>
      </c>
      <c r="J8" s="2">
        <v>12</v>
      </c>
      <c r="K8" s="2">
        <v>34</v>
      </c>
      <c r="L8" s="2">
        <f t="shared" si="0"/>
        <v>46</v>
      </c>
      <c r="M8" s="2">
        <v>45</v>
      </c>
    </row>
    <row r="9" spans="1:13" ht="38.25">
      <c r="B9" s="6">
        <v>6</v>
      </c>
      <c r="C9" s="5">
        <v>42830</v>
      </c>
      <c r="D9" s="4" t="s">
        <v>79</v>
      </c>
      <c r="E9" s="4" t="s">
        <v>23</v>
      </c>
      <c r="F9" s="2">
        <v>0</v>
      </c>
      <c r="G9" s="2">
        <v>0</v>
      </c>
      <c r="H9" s="2">
        <v>0</v>
      </c>
      <c r="I9" s="2">
        <v>0</v>
      </c>
      <c r="J9" s="2">
        <v>14</v>
      </c>
      <c r="K9" s="2">
        <v>8</v>
      </c>
      <c r="L9" s="2">
        <f t="shared" si="0"/>
        <v>22</v>
      </c>
      <c r="M9" s="2">
        <v>18</v>
      </c>
    </row>
    <row r="10" spans="1:13" ht="38.25">
      <c r="B10" s="6">
        <v>7</v>
      </c>
      <c r="C10" s="5">
        <v>42830</v>
      </c>
      <c r="D10" s="4" t="s">
        <v>79</v>
      </c>
      <c r="E10" s="4" t="s">
        <v>73</v>
      </c>
      <c r="F10" s="2">
        <v>0</v>
      </c>
      <c r="G10" s="2">
        <v>0</v>
      </c>
      <c r="H10" s="2">
        <v>0</v>
      </c>
      <c r="I10" s="2">
        <v>0</v>
      </c>
      <c r="J10" s="2">
        <v>3</v>
      </c>
      <c r="K10" s="2">
        <v>22</v>
      </c>
      <c r="L10" s="2">
        <f t="shared" si="0"/>
        <v>25</v>
      </c>
      <c r="M10" s="2">
        <v>20</v>
      </c>
    </row>
    <row r="11" spans="1:13" ht="63.75">
      <c r="B11" s="6">
        <v>8</v>
      </c>
      <c r="C11" s="5">
        <v>42830</v>
      </c>
      <c r="D11" s="4" t="s">
        <v>83</v>
      </c>
      <c r="E11" s="4" t="s">
        <v>73</v>
      </c>
      <c r="F11" s="2">
        <v>0</v>
      </c>
      <c r="G11" s="2">
        <v>0</v>
      </c>
      <c r="H11" s="2">
        <v>0</v>
      </c>
      <c r="I11" s="2">
        <v>0</v>
      </c>
      <c r="J11" s="2">
        <v>17</v>
      </c>
      <c r="K11" s="2">
        <v>1</v>
      </c>
      <c r="L11" s="2">
        <f t="shared" si="0"/>
        <v>18</v>
      </c>
      <c r="M11" s="2">
        <v>28</v>
      </c>
    </row>
    <row r="12" spans="1:13" ht="38.25">
      <c r="B12" s="6">
        <v>9</v>
      </c>
      <c r="C12" s="5">
        <v>42831</v>
      </c>
      <c r="D12" s="4" t="s">
        <v>84</v>
      </c>
      <c r="E12" s="4" t="s">
        <v>23</v>
      </c>
      <c r="F12" s="2">
        <v>0</v>
      </c>
      <c r="G12" s="2">
        <v>0</v>
      </c>
      <c r="H12" s="2">
        <v>63</v>
      </c>
      <c r="I12" s="2">
        <v>57</v>
      </c>
      <c r="J12" s="2">
        <v>7</v>
      </c>
      <c r="K12" s="2">
        <v>4</v>
      </c>
      <c r="L12" s="2">
        <f t="shared" si="0"/>
        <v>131</v>
      </c>
      <c r="M12" s="2">
        <v>130</v>
      </c>
    </row>
    <row r="13" spans="1:13" ht="38.25">
      <c r="B13" s="6">
        <v>10</v>
      </c>
      <c r="C13" s="5">
        <v>42831</v>
      </c>
      <c r="D13" s="4" t="s">
        <v>84</v>
      </c>
      <c r="E13" s="4" t="s">
        <v>85</v>
      </c>
      <c r="F13" s="2">
        <v>0</v>
      </c>
      <c r="G13" s="2">
        <v>0</v>
      </c>
      <c r="H13" s="2">
        <v>48</v>
      </c>
      <c r="I13" s="2">
        <v>42</v>
      </c>
      <c r="J13" s="2">
        <v>5</v>
      </c>
      <c r="K13" s="2">
        <v>3</v>
      </c>
      <c r="L13" s="2">
        <f t="shared" si="0"/>
        <v>98</v>
      </c>
      <c r="M13" s="2">
        <v>100</v>
      </c>
    </row>
    <row r="14" spans="1:13" ht="38.25">
      <c r="B14" s="6">
        <v>11</v>
      </c>
      <c r="C14" s="5">
        <v>42832</v>
      </c>
      <c r="D14" s="4" t="s">
        <v>25</v>
      </c>
      <c r="E14" s="4" t="s">
        <v>73</v>
      </c>
      <c r="F14" s="2">
        <v>0</v>
      </c>
      <c r="G14" s="2">
        <v>0</v>
      </c>
      <c r="H14" s="2">
        <v>0</v>
      </c>
      <c r="I14" s="2">
        <v>0</v>
      </c>
      <c r="J14" s="2">
        <v>22</v>
      </c>
      <c r="K14" s="2">
        <v>16</v>
      </c>
      <c r="L14" s="2">
        <f t="shared" si="0"/>
        <v>38</v>
      </c>
      <c r="M14" s="2">
        <v>40</v>
      </c>
    </row>
    <row r="15" spans="1:13" ht="38.25">
      <c r="B15" s="6">
        <v>12</v>
      </c>
      <c r="C15" s="5">
        <v>42835</v>
      </c>
      <c r="D15" s="4" t="s">
        <v>86</v>
      </c>
      <c r="E15" s="4" t="s">
        <v>87</v>
      </c>
      <c r="F15" s="2">
        <v>0</v>
      </c>
      <c r="G15" s="2">
        <v>0</v>
      </c>
      <c r="H15" s="2">
        <v>0</v>
      </c>
      <c r="I15" s="2">
        <v>0</v>
      </c>
      <c r="J15" s="2">
        <v>23</v>
      </c>
      <c r="K15" s="2">
        <v>17</v>
      </c>
      <c r="L15" s="2">
        <f t="shared" si="0"/>
        <v>40</v>
      </c>
      <c r="M15" s="2">
        <v>30</v>
      </c>
    </row>
    <row r="16" spans="1:13" ht="63.75">
      <c r="B16" s="6">
        <v>13</v>
      </c>
      <c r="C16" s="5">
        <v>42836</v>
      </c>
      <c r="D16" s="4" t="s">
        <v>88</v>
      </c>
      <c r="E16" s="4" t="s">
        <v>82</v>
      </c>
      <c r="F16" s="2">
        <v>0</v>
      </c>
      <c r="G16" s="2">
        <v>0</v>
      </c>
      <c r="H16" s="2">
        <v>0</v>
      </c>
      <c r="I16" s="2">
        <v>0</v>
      </c>
      <c r="J16" s="2">
        <v>435</v>
      </c>
      <c r="K16" s="2">
        <v>15</v>
      </c>
      <c r="L16" s="2">
        <f t="shared" si="0"/>
        <v>450</v>
      </c>
      <c r="M16" s="2">
        <v>470</v>
      </c>
    </row>
    <row r="17" spans="2:13" ht="63.75">
      <c r="B17" s="6">
        <v>14</v>
      </c>
      <c r="C17" s="5">
        <v>42843</v>
      </c>
      <c r="D17" s="4" t="s">
        <v>89</v>
      </c>
      <c r="E17" s="4" t="s">
        <v>90</v>
      </c>
      <c r="F17" s="2">
        <v>0</v>
      </c>
      <c r="G17" s="2">
        <v>0</v>
      </c>
      <c r="H17" s="2">
        <v>0</v>
      </c>
      <c r="I17" s="2">
        <v>0</v>
      </c>
      <c r="J17" s="2">
        <v>20</v>
      </c>
      <c r="K17" s="2">
        <v>7</v>
      </c>
      <c r="L17" s="2">
        <f t="shared" si="0"/>
        <v>27</v>
      </c>
      <c r="M17" s="2">
        <v>20</v>
      </c>
    </row>
    <row r="18" spans="2:13" ht="63.75">
      <c r="B18" s="6">
        <v>15</v>
      </c>
      <c r="C18" s="5">
        <v>42844</v>
      </c>
      <c r="D18" s="4" t="s">
        <v>88</v>
      </c>
      <c r="E18" s="4" t="s">
        <v>82</v>
      </c>
      <c r="F18" s="2">
        <v>0</v>
      </c>
      <c r="G18" s="2">
        <v>0</v>
      </c>
      <c r="H18" s="2">
        <v>0</v>
      </c>
      <c r="I18" s="2">
        <v>0</v>
      </c>
      <c r="J18" s="2">
        <v>382</v>
      </c>
      <c r="K18" s="2">
        <v>3</v>
      </c>
      <c r="L18" s="2">
        <f t="shared" si="0"/>
        <v>385</v>
      </c>
      <c r="M18" s="2">
        <v>400</v>
      </c>
    </row>
    <row r="19" spans="2:13" ht="38.25">
      <c r="B19" s="6">
        <v>16</v>
      </c>
      <c r="C19" s="5">
        <v>42844</v>
      </c>
      <c r="D19" s="4" t="s">
        <v>27</v>
      </c>
      <c r="E19" s="4" t="s">
        <v>91</v>
      </c>
      <c r="F19" s="2">
        <v>0</v>
      </c>
      <c r="G19" s="2">
        <v>0</v>
      </c>
      <c r="H19" s="2">
        <v>0</v>
      </c>
      <c r="I19" s="2">
        <v>0</v>
      </c>
      <c r="J19" s="2">
        <v>35</v>
      </c>
      <c r="K19" s="2">
        <v>10</v>
      </c>
      <c r="L19" s="2">
        <f t="shared" si="0"/>
        <v>45</v>
      </c>
      <c r="M19" s="2">
        <v>40</v>
      </c>
    </row>
    <row r="20" spans="2:13" ht="63.75">
      <c r="B20" s="6">
        <v>17</v>
      </c>
      <c r="C20" s="5">
        <v>42845</v>
      </c>
      <c r="D20" s="4" t="s">
        <v>92</v>
      </c>
      <c r="E20" s="4" t="s">
        <v>73</v>
      </c>
      <c r="F20" s="2">
        <v>0</v>
      </c>
      <c r="G20" s="2">
        <v>0</v>
      </c>
      <c r="H20" s="2">
        <v>40</v>
      </c>
      <c r="I20" s="2">
        <v>5</v>
      </c>
      <c r="J20" s="2">
        <v>1</v>
      </c>
      <c r="K20" s="2">
        <v>15</v>
      </c>
      <c r="L20" s="2">
        <f t="shared" si="0"/>
        <v>61</v>
      </c>
      <c r="M20" s="2">
        <v>50</v>
      </c>
    </row>
    <row r="21" spans="2:13" ht="38.25">
      <c r="B21" s="6">
        <v>18</v>
      </c>
      <c r="C21" s="5">
        <v>42849</v>
      </c>
      <c r="D21" s="4" t="s">
        <v>93</v>
      </c>
      <c r="E21" s="4" t="s">
        <v>73</v>
      </c>
      <c r="F21" s="2">
        <v>0</v>
      </c>
      <c r="G21" s="2">
        <v>0</v>
      </c>
      <c r="H21" s="2">
        <v>0</v>
      </c>
      <c r="I21" s="2">
        <v>0</v>
      </c>
      <c r="J21" s="2">
        <v>12</v>
      </c>
      <c r="K21" s="2">
        <v>12</v>
      </c>
      <c r="L21" s="2">
        <f t="shared" si="0"/>
        <v>24</v>
      </c>
      <c r="M21" s="2">
        <v>30</v>
      </c>
    </row>
    <row r="22" spans="2:13" ht="51">
      <c r="B22" s="6">
        <v>19</v>
      </c>
      <c r="C22" s="5">
        <v>42849</v>
      </c>
      <c r="D22" s="4" t="s">
        <v>94</v>
      </c>
      <c r="E22" s="4" t="s">
        <v>95</v>
      </c>
      <c r="F22" s="2">
        <v>0</v>
      </c>
      <c r="G22" s="2">
        <v>0</v>
      </c>
      <c r="H22" s="2">
        <v>0</v>
      </c>
      <c r="I22" s="2">
        <v>0</v>
      </c>
      <c r="J22" s="2">
        <v>16</v>
      </c>
      <c r="K22" s="2">
        <v>2</v>
      </c>
      <c r="L22" s="2">
        <f t="shared" si="0"/>
        <v>18</v>
      </c>
      <c r="M22" s="2">
        <v>18</v>
      </c>
    </row>
    <row r="23" spans="2:13" ht="63.75">
      <c r="B23" s="6">
        <v>20</v>
      </c>
      <c r="C23" s="5">
        <v>42850</v>
      </c>
      <c r="D23" s="4" t="s">
        <v>47</v>
      </c>
      <c r="E23" s="4" t="s">
        <v>14</v>
      </c>
      <c r="F23" s="2">
        <v>0</v>
      </c>
      <c r="G23" s="2">
        <v>0</v>
      </c>
      <c r="H23" s="2">
        <v>0</v>
      </c>
      <c r="I23" s="2">
        <v>0</v>
      </c>
      <c r="J23" s="2">
        <v>22</v>
      </c>
      <c r="K23" s="2">
        <v>8</v>
      </c>
      <c r="L23" s="2">
        <f t="shared" si="0"/>
        <v>30</v>
      </c>
      <c r="M23" s="2">
        <v>28</v>
      </c>
    </row>
    <row r="24" spans="2:13" ht="38.25">
      <c r="B24" s="6">
        <v>21</v>
      </c>
      <c r="C24" s="5">
        <v>42851</v>
      </c>
      <c r="D24" s="4" t="s">
        <v>96</v>
      </c>
      <c r="E24" s="4" t="s">
        <v>16</v>
      </c>
      <c r="F24" s="2">
        <v>52</v>
      </c>
      <c r="G24" s="2">
        <v>68</v>
      </c>
      <c r="H24" s="2">
        <v>0</v>
      </c>
      <c r="I24" s="2">
        <v>0</v>
      </c>
      <c r="J24" s="2">
        <v>12</v>
      </c>
      <c r="K24" s="2">
        <v>0</v>
      </c>
      <c r="L24" s="2">
        <f t="shared" si="0"/>
        <v>132</v>
      </c>
      <c r="M24" s="2">
        <v>120</v>
      </c>
    </row>
    <row r="25" spans="2:13" ht="38.25">
      <c r="B25" s="6">
        <v>22</v>
      </c>
      <c r="C25" s="5">
        <v>42852</v>
      </c>
      <c r="D25" s="4" t="s">
        <v>96</v>
      </c>
      <c r="E25" s="4" t="s">
        <v>14</v>
      </c>
      <c r="F25" s="2">
        <v>0</v>
      </c>
      <c r="G25" s="2">
        <v>0</v>
      </c>
      <c r="H25" s="2">
        <v>0</v>
      </c>
      <c r="I25" s="2">
        <v>0</v>
      </c>
      <c r="J25" s="2">
        <v>53</v>
      </c>
      <c r="K25" s="2">
        <v>3</v>
      </c>
      <c r="L25" s="2">
        <f t="shared" si="0"/>
        <v>56</v>
      </c>
      <c r="M25" s="2">
        <v>60</v>
      </c>
    </row>
    <row r="26" spans="2:13" ht="63.75">
      <c r="B26" s="6">
        <v>23</v>
      </c>
      <c r="C26" s="5">
        <v>42853</v>
      </c>
      <c r="D26" s="4" t="s">
        <v>92</v>
      </c>
      <c r="E26" s="4" t="s">
        <v>73</v>
      </c>
      <c r="F26" s="2">
        <v>0</v>
      </c>
      <c r="G26" s="2">
        <v>0</v>
      </c>
      <c r="H26" s="2">
        <v>0</v>
      </c>
      <c r="I26" s="2">
        <v>0</v>
      </c>
      <c r="J26" s="2">
        <v>25</v>
      </c>
      <c r="K26" s="2">
        <v>10</v>
      </c>
      <c r="L26" s="2">
        <f t="shared" si="0"/>
        <v>35</v>
      </c>
      <c r="M26" s="2">
        <v>35</v>
      </c>
    </row>
    <row r="27" spans="2:13">
      <c r="B27" s="120" t="s">
        <v>55</v>
      </c>
      <c r="C27" s="121"/>
      <c r="D27" s="121"/>
      <c r="E27" s="122"/>
      <c r="F27" s="11">
        <f>SUM(F4:F26)</f>
        <v>52</v>
      </c>
      <c r="G27" s="11">
        <f>SUM(G4:G24)</f>
        <v>68</v>
      </c>
      <c r="H27" s="11">
        <f t="shared" ref="H27:M27" si="1">SUM(H4:H26)</f>
        <v>151</v>
      </c>
      <c r="I27" s="11">
        <f t="shared" si="1"/>
        <v>104</v>
      </c>
      <c r="J27" s="11">
        <f t="shared" si="1"/>
        <v>1212</v>
      </c>
      <c r="K27" s="11">
        <f t="shared" si="1"/>
        <v>207</v>
      </c>
      <c r="L27" s="117">
        <f t="shared" si="1"/>
        <v>1794</v>
      </c>
      <c r="M27" s="118">
        <f t="shared" si="1"/>
        <v>1810</v>
      </c>
    </row>
    <row r="28" spans="2:13">
      <c r="B28" s="123"/>
      <c r="C28" s="124"/>
      <c r="D28" s="124"/>
      <c r="E28" s="125"/>
      <c r="F28" s="13"/>
      <c r="G28" s="13"/>
      <c r="H28" s="14"/>
      <c r="I28" s="14"/>
      <c r="J28" s="119" t="s">
        <v>56</v>
      </c>
      <c r="K28" s="119"/>
      <c r="L28" s="103"/>
      <c r="M28" s="118"/>
    </row>
  </sheetData>
  <mergeCells count="16">
    <mergeCell ref="A1:M1"/>
    <mergeCell ref="L27:L28"/>
    <mergeCell ref="M27:M28"/>
    <mergeCell ref="J28:K28"/>
    <mergeCell ref="B2:B3"/>
    <mergeCell ref="C2:C3"/>
    <mergeCell ref="D2:D3"/>
    <mergeCell ref="E2:E3"/>
    <mergeCell ref="F2:F3"/>
    <mergeCell ref="G2:G3"/>
    <mergeCell ref="B27:E28"/>
    <mergeCell ref="H2:I2"/>
    <mergeCell ref="J2:J3"/>
    <mergeCell ref="K2:K3"/>
    <mergeCell ref="L2:L3"/>
    <mergeCell ref="M2:M3"/>
  </mergeCells>
  <pageMargins left="0.7" right="0.7" top="0.75" bottom="0.75" header="0.3" footer="0.3"/>
  <pageSetup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Layout" zoomScaleNormal="100" zoomScaleSheetLayoutView="115" workbookViewId="0">
      <selection activeCell="I30" sqref="I30"/>
    </sheetView>
  </sheetViews>
  <sheetFormatPr baseColWidth="10" defaultRowHeight="15"/>
  <cols>
    <col min="2" max="2" width="3.85546875" bestFit="1" customWidth="1"/>
    <col min="4" max="4" width="18.140625" customWidth="1"/>
    <col min="5" max="5" width="18" customWidth="1"/>
    <col min="12" max="12" width="15.7109375" customWidth="1"/>
    <col min="13" max="13" width="14.5703125" customWidth="1"/>
  </cols>
  <sheetData>
    <row r="1" spans="1:14" ht="82.5" customHeight="1">
      <c r="A1" s="126" t="s">
        <v>112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4">
      <c r="B2" s="103" t="s">
        <v>0</v>
      </c>
      <c r="C2" s="103" t="s">
        <v>1</v>
      </c>
      <c r="D2" s="103" t="s">
        <v>2</v>
      </c>
      <c r="E2" s="103" t="s">
        <v>3</v>
      </c>
      <c r="F2" s="103" t="s">
        <v>4</v>
      </c>
      <c r="G2" s="103" t="s">
        <v>5</v>
      </c>
      <c r="H2" s="103" t="s">
        <v>6</v>
      </c>
      <c r="I2" s="128"/>
      <c r="J2" s="103" t="s">
        <v>7</v>
      </c>
      <c r="K2" s="103" t="s">
        <v>8</v>
      </c>
      <c r="L2" s="104" t="s">
        <v>9</v>
      </c>
      <c r="M2" s="104" t="s">
        <v>10</v>
      </c>
      <c r="N2" s="3"/>
    </row>
    <row r="3" spans="1:14" ht="24" customHeight="1">
      <c r="B3" s="103"/>
      <c r="C3" s="103"/>
      <c r="D3" s="103"/>
      <c r="E3" s="103"/>
      <c r="F3" s="103"/>
      <c r="G3" s="103"/>
      <c r="H3" s="7" t="s">
        <v>4</v>
      </c>
      <c r="I3" s="7" t="s">
        <v>5</v>
      </c>
      <c r="J3" s="103"/>
      <c r="K3" s="103"/>
      <c r="L3" s="104"/>
      <c r="M3" s="104"/>
      <c r="N3" s="3"/>
    </row>
    <row r="4" spans="1:14" ht="51">
      <c r="B4" s="6">
        <v>1</v>
      </c>
      <c r="C4" s="5">
        <v>42858</v>
      </c>
      <c r="D4" s="4" t="s">
        <v>59</v>
      </c>
      <c r="E4" s="4" t="s">
        <v>60</v>
      </c>
      <c r="F4" s="2">
        <v>0</v>
      </c>
      <c r="G4" s="2">
        <v>0</v>
      </c>
      <c r="H4" s="2">
        <v>0</v>
      </c>
      <c r="I4" s="2"/>
      <c r="J4" s="2">
        <v>29</v>
      </c>
      <c r="K4" s="2">
        <v>16</v>
      </c>
      <c r="L4" s="2">
        <f t="shared" ref="L4:L22" si="0">SUM(F4:K4)</f>
        <v>45</v>
      </c>
      <c r="M4" s="2">
        <v>40</v>
      </c>
      <c r="N4" s="3"/>
    </row>
    <row r="5" spans="1:14" ht="76.5">
      <c r="B5" s="6">
        <v>2</v>
      </c>
      <c r="C5" s="5">
        <v>42867</v>
      </c>
      <c r="D5" s="4" t="s">
        <v>61</v>
      </c>
      <c r="E5" s="4" t="s">
        <v>14</v>
      </c>
      <c r="F5" s="2">
        <v>0</v>
      </c>
      <c r="G5" s="2">
        <v>0</v>
      </c>
      <c r="H5" s="2">
        <v>0</v>
      </c>
      <c r="I5" s="2">
        <v>0</v>
      </c>
      <c r="J5" s="2">
        <v>54</v>
      </c>
      <c r="K5" s="2">
        <v>3</v>
      </c>
      <c r="L5" s="2">
        <f t="shared" si="0"/>
        <v>57</v>
      </c>
      <c r="M5" s="2">
        <v>50</v>
      </c>
      <c r="N5" s="3"/>
    </row>
    <row r="6" spans="1:14" ht="76.5">
      <c r="B6" s="6">
        <v>3</v>
      </c>
      <c r="C6" s="5">
        <v>42867</v>
      </c>
      <c r="D6" s="4" t="s">
        <v>62</v>
      </c>
      <c r="E6" s="4" t="s">
        <v>46</v>
      </c>
      <c r="F6" s="2">
        <v>0</v>
      </c>
      <c r="G6" s="2">
        <v>0</v>
      </c>
      <c r="H6" s="2">
        <v>0</v>
      </c>
      <c r="I6" s="2">
        <v>0</v>
      </c>
      <c r="J6" s="2">
        <v>57</v>
      </c>
      <c r="K6" s="2">
        <v>14</v>
      </c>
      <c r="L6" s="2">
        <f t="shared" si="0"/>
        <v>71</v>
      </c>
      <c r="M6" s="2">
        <v>80</v>
      </c>
      <c r="N6" s="3"/>
    </row>
    <row r="7" spans="1:14" ht="76.5">
      <c r="B7" s="6">
        <v>4</v>
      </c>
      <c r="C7" s="5">
        <v>42867</v>
      </c>
      <c r="D7" s="4" t="s">
        <v>62</v>
      </c>
      <c r="E7" s="4" t="s">
        <v>16</v>
      </c>
      <c r="F7" s="2">
        <v>49</v>
      </c>
      <c r="G7" s="2">
        <v>63</v>
      </c>
      <c r="H7" s="2">
        <v>0</v>
      </c>
      <c r="I7" s="2">
        <v>0</v>
      </c>
      <c r="J7" s="2">
        <v>1</v>
      </c>
      <c r="K7" s="2">
        <v>5</v>
      </c>
      <c r="L7" s="2">
        <f t="shared" si="0"/>
        <v>118</v>
      </c>
      <c r="M7" s="2">
        <v>120</v>
      </c>
      <c r="N7" s="3"/>
    </row>
    <row r="8" spans="1:14" ht="76.5">
      <c r="B8" s="6">
        <v>5</v>
      </c>
      <c r="C8" s="5">
        <v>42873</v>
      </c>
      <c r="D8" s="4" t="s">
        <v>63</v>
      </c>
      <c r="E8" s="4" t="s">
        <v>39</v>
      </c>
      <c r="F8" s="2">
        <v>0</v>
      </c>
      <c r="G8" s="2">
        <v>0</v>
      </c>
      <c r="H8" s="2">
        <v>22</v>
      </c>
      <c r="I8" s="2">
        <v>26</v>
      </c>
      <c r="J8" s="2">
        <v>3</v>
      </c>
      <c r="K8" s="2">
        <v>0</v>
      </c>
      <c r="L8" s="2">
        <f t="shared" si="0"/>
        <v>51</v>
      </c>
      <c r="M8" s="2">
        <v>45</v>
      </c>
      <c r="N8" s="3"/>
    </row>
    <row r="9" spans="1:14" ht="51">
      <c r="B9" s="6">
        <v>6</v>
      </c>
      <c r="C9" s="5">
        <v>42873</v>
      </c>
      <c r="D9" s="4" t="s">
        <v>64</v>
      </c>
      <c r="E9" s="4" t="s">
        <v>14</v>
      </c>
      <c r="F9" s="2">
        <v>0</v>
      </c>
      <c r="G9" s="2">
        <v>0</v>
      </c>
      <c r="H9" s="2">
        <v>0</v>
      </c>
      <c r="I9" s="2">
        <v>0</v>
      </c>
      <c r="J9" s="2">
        <v>4</v>
      </c>
      <c r="K9" s="2">
        <v>8</v>
      </c>
      <c r="L9" s="2">
        <f t="shared" si="0"/>
        <v>12</v>
      </c>
      <c r="M9" s="2">
        <v>12</v>
      </c>
      <c r="N9" s="3"/>
    </row>
    <row r="10" spans="1:14" ht="51">
      <c r="B10" s="6">
        <v>7</v>
      </c>
      <c r="C10" s="5">
        <v>42873</v>
      </c>
      <c r="D10" s="4" t="s">
        <v>64</v>
      </c>
      <c r="E10" s="4" t="s">
        <v>14</v>
      </c>
      <c r="F10" s="2">
        <v>0</v>
      </c>
      <c r="G10" s="2">
        <v>0</v>
      </c>
      <c r="H10" s="2">
        <v>0</v>
      </c>
      <c r="I10" s="2">
        <v>0</v>
      </c>
      <c r="J10" s="2">
        <v>8</v>
      </c>
      <c r="K10" s="2">
        <v>12</v>
      </c>
      <c r="L10" s="2">
        <f t="shared" si="0"/>
        <v>20</v>
      </c>
      <c r="M10" s="2">
        <v>20</v>
      </c>
      <c r="N10" s="3"/>
    </row>
    <row r="11" spans="1:14" ht="51">
      <c r="B11" s="6">
        <v>8</v>
      </c>
      <c r="C11" s="5">
        <v>42873</v>
      </c>
      <c r="D11" s="4" t="s">
        <v>64</v>
      </c>
      <c r="E11" s="4" t="s">
        <v>14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19</v>
      </c>
      <c r="L11" s="2">
        <f t="shared" si="0"/>
        <v>20</v>
      </c>
      <c r="M11" s="2">
        <v>18</v>
      </c>
      <c r="N11" s="3"/>
    </row>
    <row r="12" spans="1:14" ht="51">
      <c r="B12" s="6">
        <v>9</v>
      </c>
      <c r="C12" s="5">
        <v>42873</v>
      </c>
      <c r="D12" s="4" t="s">
        <v>64</v>
      </c>
      <c r="E12" s="4" t="s">
        <v>14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19</v>
      </c>
      <c r="L12" s="2">
        <f t="shared" si="0"/>
        <v>20</v>
      </c>
      <c r="M12" s="2">
        <v>20</v>
      </c>
      <c r="N12" s="3"/>
    </row>
    <row r="13" spans="1:14" ht="51">
      <c r="B13" s="6">
        <v>10</v>
      </c>
      <c r="C13" s="5">
        <v>42874</v>
      </c>
      <c r="D13" s="4" t="s">
        <v>65</v>
      </c>
      <c r="E13" s="4" t="s">
        <v>14</v>
      </c>
      <c r="F13" s="2">
        <v>0</v>
      </c>
      <c r="G13" s="2">
        <v>0</v>
      </c>
      <c r="H13" s="2">
        <v>0</v>
      </c>
      <c r="I13" s="2">
        <v>0</v>
      </c>
      <c r="J13" s="2">
        <v>7</v>
      </c>
      <c r="K13" s="2">
        <v>13</v>
      </c>
      <c r="L13" s="2">
        <f t="shared" si="0"/>
        <v>20</v>
      </c>
      <c r="M13" s="2">
        <v>20</v>
      </c>
      <c r="N13" s="3"/>
    </row>
    <row r="14" spans="1:14" ht="51">
      <c r="B14" s="6">
        <v>11</v>
      </c>
      <c r="C14" s="5">
        <v>42874</v>
      </c>
      <c r="D14" s="4" t="s">
        <v>65</v>
      </c>
      <c r="E14" s="4" t="s">
        <v>14</v>
      </c>
      <c r="F14" s="2">
        <v>0</v>
      </c>
      <c r="G14" s="2">
        <v>0</v>
      </c>
      <c r="H14" s="2">
        <v>0</v>
      </c>
      <c r="I14" s="2">
        <v>0</v>
      </c>
      <c r="J14" s="2">
        <v>2</v>
      </c>
      <c r="K14" s="2">
        <v>21</v>
      </c>
      <c r="L14" s="2">
        <f t="shared" si="0"/>
        <v>23</v>
      </c>
      <c r="M14" s="2">
        <v>25</v>
      </c>
      <c r="N14" s="3"/>
    </row>
    <row r="15" spans="1:14" ht="51">
      <c r="B15" s="6">
        <v>12</v>
      </c>
      <c r="C15" s="5">
        <v>42874</v>
      </c>
      <c r="D15" s="4" t="s">
        <v>65</v>
      </c>
      <c r="E15" s="4" t="s">
        <v>14</v>
      </c>
      <c r="F15" s="2">
        <v>0</v>
      </c>
      <c r="G15" s="2">
        <v>0</v>
      </c>
      <c r="H15" s="2">
        <v>0</v>
      </c>
      <c r="I15" s="2">
        <v>0</v>
      </c>
      <c r="J15" s="2">
        <v>7</v>
      </c>
      <c r="K15" s="2">
        <v>13</v>
      </c>
      <c r="L15" s="2">
        <f t="shared" si="0"/>
        <v>20</v>
      </c>
      <c r="M15" s="2">
        <v>18</v>
      </c>
      <c r="N15" s="3"/>
    </row>
    <row r="16" spans="1:14" ht="51">
      <c r="B16" s="6">
        <v>13</v>
      </c>
      <c r="C16" s="5">
        <v>42874</v>
      </c>
      <c r="D16" s="4" t="s">
        <v>65</v>
      </c>
      <c r="E16" s="4" t="s">
        <v>14</v>
      </c>
      <c r="F16" s="2">
        <v>0</v>
      </c>
      <c r="G16" s="2">
        <v>0</v>
      </c>
      <c r="H16" s="2">
        <v>0</v>
      </c>
      <c r="I16" s="2">
        <v>0</v>
      </c>
      <c r="J16" s="2">
        <v>2</v>
      </c>
      <c r="K16" s="2">
        <v>28</v>
      </c>
      <c r="L16" s="2">
        <f t="shared" si="0"/>
        <v>30</v>
      </c>
      <c r="M16" s="2">
        <v>25</v>
      </c>
      <c r="N16" s="3"/>
    </row>
    <row r="17" spans="2:14" ht="51">
      <c r="B17" s="6">
        <v>14</v>
      </c>
      <c r="C17" s="5">
        <v>42877</v>
      </c>
      <c r="D17" s="4" t="s">
        <v>66</v>
      </c>
      <c r="E17" s="4" t="s">
        <v>14</v>
      </c>
      <c r="F17" s="2">
        <v>0</v>
      </c>
      <c r="G17" s="2">
        <v>0</v>
      </c>
      <c r="H17" s="2">
        <v>0</v>
      </c>
      <c r="I17" s="2">
        <v>0</v>
      </c>
      <c r="J17" s="2">
        <v>102</v>
      </c>
      <c r="K17" s="2">
        <v>23</v>
      </c>
      <c r="L17" s="2">
        <f t="shared" si="0"/>
        <v>125</v>
      </c>
      <c r="M17" s="2">
        <v>120</v>
      </c>
      <c r="N17" s="3"/>
    </row>
    <row r="18" spans="2:14" ht="51">
      <c r="B18" s="6">
        <v>15</v>
      </c>
      <c r="C18" s="5">
        <v>42877</v>
      </c>
      <c r="D18" s="4" t="s">
        <v>66</v>
      </c>
      <c r="E18" s="4" t="s">
        <v>14</v>
      </c>
      <c r="F18" s="2">
        <v>0</v>
      </c>
      <c r="G18" s="2">
        <v>0</v>
      </c>
      <c r="H18" s="2">
        <v>0</v>
      </c>
      <c r="I18" s="2">
        <v>0</v>
      </c>
      <c r="J18" s="2">
        <v>81</v>
      </c>
      <c r="K18" s="2">
        <v>17</v>
      </c>
      <c r="L18" s="2">
        <f t="shared" si="0"/>
        <v>98</v>
      </c>
      <c r="M18" s="2">
        <v>100</v>
      </c>
      <c r="N18" s="3"/>
    </row>
    <row r="19" spans="2:14" ht="63.75">
      <c r="B19" s="6">
        <v>16</v>
      </c>
      <c r="C19" s="5">
        <v>42878</v>
      </c>
      <c r="D19" s="4" t="s">
        <v>67</v>
      </c>
      <c r="E19" s="4" t="s">
        <v>39</v>
      </c>
      <c r="F19" s="2">
        <v>0</v>
      </c>
      <c r="G19" s="2">
        <v>0</v>
      </c>
      <c r="H19" s="2">
        <v>26</v>
      </c>
      <c r="I19" s="2">
        <v>25</v>
      </c>
      <c r="J19" s="2">
        <v>6</v>
      </c>
      <c r="K19" s="2">
        <v>0</v>
      </c>
      <c r="L19" s="2">
        <f t="shared" si="0"/>
        <v>57</v>
      </c>
      <c r="M19" s="2">
        <v>56</v>
      </c>
      <c r="N19" s="3"/>
    </row>
    <row r="20" spans="2:14" ht="38.25">
      <c r="B20" s="6">
        <v>17</v>
      </c>
      <c r="C20" s="5">
        <v>42878</v>
      </c>
      <c r="D20" s="4" t="s">
        <v>68</v>
      </c>
      <c r="E20" s="4" t="s">
        <v>69</v>
      </c>
      <c r="F20" s="2">
        <v>28</v>
      </c>
      <c r="G20" s="2">
        <v>30</v>
      </c>
      <c r="H20" s="2">
        <v>0</v>
      </c>
      <c r="I20" s="2">
        <v>0</v>
      </c>
      <c r="J20" s="2">
        <v>0</v>
      </c>
      <c r="K20" s="2">
        <v>2</v>
      </c>
      <c r="L20" s="2">
        <f t="shared" si="0"/>
        <v>60</v>
      </c>
      <c r="M20" s="2">
        <v>58</v>
      </c>
      <c r="N20" s="3"/>
    </row>
    <row r="21" spans="2:14" ht="51">
      <c r="B21" s="6">
        <v>18</v>
      </c>
      <c r="C21" s="5">
        <v>42878</v>
      </c>
      <c r="D21" s="4" t="s">
        <v>70</v>
      </c>
      <c r="E21" s="4" t="s">
        <v>69</v>
      </c>
      <c r="F21" s="2">
        <v>19</v>
      </c>
      <c r="G21" s="2">
        <v>20</v>
      </c>
      <c r="H21" s="2">
        <v>0</v>
      </c>
      <c r="I21" s="2">
        <v>0</v>
      </c>
      <c r="J21" s="2">
        <v>1</v>
      </c>
      <c r="K21" s="2">
        <v>0</v>
      </c>
      <c r="L21" s="2">
        <f t="shared" si="0"/>
        <v>40</v>
      </c>
      <c r="M21" s="2">
        <v>35</v>
      </c>
      <c r="N21" s="3"/>
    </row>
    <row r="22" spans="2:14" ht="38.25">
      <c r="B22" s="6">
        <v>19</v>
      </c>
      <c r="C22" s="5">
        <v>42878</v>
      </c>
      <c r="D22" s="4" t="s">
        <v>71</v>
      </c>
      <c r="E22" s="4" t="s">
        <v>72</v>
      </c>
      <c r="F22" s="2">
        <v>11</v>
      </c>
      <c r="G22" s="2">
        <v>9</v>
      </c>
      <c r="H22" s="2">
        <v>0</v>
      </c>
      <c r="I22" s="2">
        <v>0</v>
      </c>
      <c r="J22" s="2">
        <v>4</v>
      </c>
      <c r="K22" s="2">
        <v>1</v>
      </c>
      <c r="L22" s="2">
        <f t="shared" si="0"/>
        <v>25</v>
      </c>
      <c r="M22" s="2">
        <v>20</v>
      </c>
      <c r="N22" s="3"/>
    </row>
    <row r="23" spans="2:14" ht="51">
      <c r="B23" s="6">
        <v>20</v>
      </c>
      <c r="C23" s="5">
        <v>42879</v>
      </c>
      <c r="D23" s="4" t="s">
        <v>27</v>
      </c>
      <c r="E23" s="4" t="s">
        <v>73</v>
      </c>
      <c r="F23" s="2">
        <v>0</v>
      </c>
      <c r="G23" s="2">
        <v>0</v>
      </c>
      <c r="H23" s="2">
        <v>0</v>
      </c>
      <c r="I23" s="2">
        <v>0</v>
      </c>
      <c r="J23" s="2">
        <v>13</v>
      </c>
      <c r="K23" s="2">
        <v>14</v>
      </c>
      <c r="L23" s="2">
        <f t="shared" ref="L23:L30" si="1">SUM(F23:K23)</f>
        <v>27</v>
      </c>
      <c r="M23" s="2">
        <v>35</v>
      </c>
      <c r="N23" s="3"/>
    </row>
    <row r="24" spans="2:14" ht="38.25">
      <c r="B24" s="6">
        <v>21</v>
      </c>
      <c r="C24" s="5">
        <v>42884</v>
      </c>
      <c r="D24" s="4" t="s">
        <v>74</v>
      </c>
      <c r="E24" s="4" t="s">
        <v>73</v>
      </c>
      <c r="F24" s="2">
        <v>0</v>
      </c>
      <c r="G24" s="2">
        <v>0</v>
      </c>
      <c r="H24" s="2">
        <v>0</v>
      </c>
      <c r="I24" s="2">
        <v>0</v>
      </c>
      <c r="J24" s="2">
        <v>49</v>
      </c>
      <c r="K24" s="2">
        <v>6</v>
      </c>
      <c r="L24" s="2">
        <f t="shared" si="1"/>
        <v>55</v>
      </c>
      <c r="M24" s="2">
        <v>60</v>
      </c>
      <c r="N24" s="3"/>
    </row>
    <row r="25" spans="2:14" ht="38.25">
      <c r="B25" s="6">
        <v>22</v>
      </c>
      <c r="C25" s="5">
        <v>42884</v>
      </c>
      <c r="D25" s="4" t="s">
        <v>74</v>
      </c>
      <c r="E25" s="4" t="s">
        <v>73</v>
      </c>
      <c r="F25" s="2">
        <v>0</v>
      </c>
      <c r="G25" s="2">
        <v>0</v>
      </c>
      <c r="H25" s="2">
        <v>0</v>
      </c>
      <c r="I25" s="2">
        <v>0</v>
      </c>
      <c r="J25" s="2">
        <v>51</v>
      </c>
      <c r="K25" s="2">
        <v>12</v>
      </c>
      <c r="L25" s="2">
        <f t="shared" si="1"/>
        <v>63</v>
      </c>
      <c r="M25" s="2">
        <v>60</v>
      </c>
      <c r="N25" s="3"/>
    </row>
    <row r="26" spans="2:14" ht="63.75">
      <c r="B26" s="6">
        <v>23</v>
      </c>
      <c r="C26" s="5">
        <v>42885</v>
      </c>
      <c r="D26" s="4" t="s">
        <v>75</v>
      </c>
      <c r="E26" s="4" t="s">
        <v>76</v>
      </c>
      <c r="F26" s="2">
        <v>0</v>
      </c>
      <c r="G26" s="2">
        <v>0</v>
      </c>
      <c r="H26" s="2">
        <v>16</v>
      </c>
      <c r="I26" s="2">
        <v>19</v>
      </c>
      <c r="J26" s="2">
        <v>2</v>
      </c>
      <c r="K26" s="2">
        <v>1</v>
      </c>
      <c r="L26" s="2">
        <f t="shared" si="1"/>
        <v>38</v>
      </c>
      <c r="M26" s="2">
        <v>40</v>
      </c>
      <c r="N26" s="3"/>
    </row>
    <row r="27" spans="2:14" ht="63.75">
      <c r="B27" s="6">
        <v>24</v>
      </c>
      <c r="C27" s="5">
        <v>42885</v>
      </c>
      <c r="D27" s="4" t="s">
        <v>75</v>
      </c>
      <c r="E27" s="4" t="s">
        <v>76</v>
      </c>
      <c r="F27" s="2">
        <v>0</v>
      </c>
      <c r="G27" s="2">
        <v>0</v>
      </c>
      <c r="H27" s="2">
        <v>24</v>
      </c>
      <c r="I27" s="2">
        <v>17</v>
      </c>
      <c r="J27" s="2">
        <v>4</v>
      </c>
      <c r="K27" s="2">
        <v>0</v>
      </c>
      <c r="L27" s="2">
        <f t="shared" si="1"/>
        <v>45</v>
      </c>
      <c r="M27" s="2">
        <v>40</v>
      </c>
      <c r="N27" s="3"/>
    </row>
    <row r="28" spans="2:14" ht="51">
      <c r="B28" s="6">
        <v>25</v>
      </c>
      <c r="C28" s="5">
        <v>42885</v>
      </c>
      <c r="D28" s="4" t="s">
        <v>77</v>
      </c>
      <c r="E28" s="4" t="s">
        <v>46</v>
      </c>
      <c r="F28" s="2">
        <v>0</v>
      </c>
      <c r="G28" s="2">
        <v>0</v>
      </c>
      <c r="H28" s="2">
        <v>18</v>
      </c>
      <c r="I28" s="2">
        <v>10</v>
      </c>
      <c r="J28" s="2">
        <v>0</v>
      </c>
      <c r="K28" s="2">
        <v>0</v>
      </c>
      <c r="L28" s="2">
        <f t="shared" si="1"/>
        <v>28</v>
      </c>
      <c r="M28" s="2">
        <v>30</v>
      </c>
      <c r="N28" s="3"/>
    </row>
    <row r="29" spans="2:14" ht="51">
      <c r="B29" s="6">
        <v>26</v>
      </c>
      <c r="C29" s="5">
        <v>42885</v>
      </c>
      <c r="D29" s="4" t="s">
        <v>77</v>
      </c>
      <c r="E29" s="4" t="s">
        <v>46</v>
      </c>
      <c r="F29" s="2">
        <v>0</v>
      </c>
      <c r="G29" s="2">
        <v>0</v>
      </c>
      <c r="H29" s="2">
        <v>0</v>
      </c>
      <c r="I29" s="2">
        <v>0</v>
      </c>
      <c r="J29" s="2">
        <v>9</v>
      </c>
      <c r="K29" s="2">
        <v>1</v>
      </c>
      <c r="L29" s="2">
        <f t="shared" si="1"/>
        <v>10</v>
      </c>
      <c r="M29" s="2">
        <v>27</v>
      </c>
      <c r="N29" s="3"/>
    </row>
    <row r="30" spans="2:14" ht="63.75">
      <c r="B30" s="6">
        <v>27</v>
      </c>
      <c r="C30" s="5">
        <v>42885</v>
      </c>
      <c r="D30" s="4" t="s">
        <v>78</v>
      </c>
      <c r="E30" s="4" t="s">
        <v>49</v>
      </c>
      <c r="F30" s="2">
        <v>0</v>
      </c>
      <c r="G30" s="2">
        <v>0</v>
      </c>
      <c r="H30" s="2">
        <v>0</v>
      </c>
      <c r="I30" s="2">
        <v>0</v>
      </c>
      <c r="J30" s="2">
        <v>16</v>
      </c>
      <c r="K30" s="2">
        <v>0</v>
      </c>
      <c r="L30" s="2">
        <f t="shared" si="1"/>
        <v>16</v>
      </c>
      <c r="M30" s="2">
        <v>22</v>
      </c>
      <c r="N30" s="3"/>
    </row>
    <row r="31" spans="2:14">
      <c r="B31" s="120" t="s">
        <v>55</v>
      </c>
      <c r="C31" s="121"/>
      <c r="D31" s="121"/>
      <c r="E31" s="122"/>
      <c r="F31" s="11">
        <f>SUM(F4:F30)</f>
        <v>107</v>
      </c>
      <c r="G31" s="11">
        <f t="shared" ref="G31:M31" si="2">SUM(G4:G30)</f>
        <v>122</v>
      </c>
      <c r="H31" s="11">
        <f t="shared" si="2"/>
        <v>106</v>
      </c>
      <c r="I31" s="11">
        <f t="shared" si="2"/>
        <v>97</v>
      </c>
      <c r="J31" s="11">
        <f t="shared" si="2"/>
        <v>514</v>
      </c>
      <c r="K31" s="11">
        <f t="shared" si="2"/>
        <v>248</v>
      </c>
      <c r="L31" s="117">
        <f t="shared" si="2"/>
        <v>1194</v>
      </c>
      <c r="M31" s="118">
        <f t="shared" si="2"/>
        <v>1196</v>
      </c>
      <c r="N31" s="3"/>
    </row>
    <row r="32" spans="2:14">
      <c r="B32" s="123"/>
      <c r="C32" s="124"/>
      <c r="D32" s="124"/>
      <c r="E32" s="125"/>
      <c r="F32" s="13"/>
      <c r="G32" s="13"/>
      <c r="H32" s="14"/>
      <c r="I32" s="14"/>
      <c r="J32" s="119" t="s">
        <v>56</v>
      </c>
      <c r="K32" s="119"/>
      <c r="L32" s="103"/>
      <c r="M32" s="118"/>
      <c r="N32" s="3"/>
    </row>
  </sheetData>
  <mergeCells count="16">
    <mergeCell ref="A1:M1"/>
    <mergeCell ref="L31:L32"/>
    <mergeCell ref="M31:M32"/>
    <mergeCell ref="J32:K32"/>
    <mergeCell ref="B2:B3"/>
    <mergeCell ref="C2:C3"/>
    <mergeCell ref="D2:D3"/>
    <mergeCell ref="E2:E3"/>
    <mergeCell ref="F2:F3"/>
    <mergeCell ref="G2:G3"/>
    <mergeCell ref="B31:E32"/>
    <mergeCell ref="H2:I2"/>
    <mergeCell ref="J2:J3"/>
    <mergeCell ref="K2:K3"/>
    <mergeCell ref="L2:L3"/>
    <mergeCell ref="M2:M3"/>
  </mergeCells>
  <pageMargins left="0.7" right="0.7" top="0.75" bottom="0.75" header="0.3" footer="0.3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workbookViewId="0">
      <selection sqref="A1:N46"/>
    </sheetView>
  </sheetViews>
  <sheetFormatPr baseColWidth="10" defaultRowHeight="15"/>
  <cols>
    <col min="2" max="2" width="4.140625" bestFit="1" customWidth="1"/>
    <col min="3" max="3" width="13" bestFit="1" customWidth="1"/>
    <col min="4" max="4" width="21.42578125" customWidth="1"/>
    <col min="5" max="5" width="18.42578125" customWidth="1"/>
    <col min="6" max="11" width="11.5703125" bestFit="1" customWidth="1"/>
    <col min="12" max="12" width="15" customWidth="1"/>
    <col min="13" max="13" width="16.5703125" customWidth="1"/>
  </cols>
  <sheetData>
    <row r="1" spans="1:13" ht="91.5" customHeight="1">
      <c r="A1" s="126" t="s">
        <v>111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5" customHeight="1">
      <c r="B2" s="129" t="s">
        <v>0</v>
      </c>
      <c r="C2" s="129" t="s">
        <v>1</v>
      </c>
      <c r="D2" s="129" t="s">
        <v>2</v>
      </c>
      <c r="E2" s="129" t="s">
        <v>3</v>
      </c>
      <c r="F2" s="129" t="s">
        <v>4</v>
      </c>
      <c r="G2" s="129" t="s">
        <v>5</v>
      </c>
      <c r="H2" s="131" t="s">
        <v>6</v>
      </c>
      <c r="I2" s="132"/>
      <c r="J2" s="129" t="s">
        <v>7</v>
      </c>
      <c r="K2" s="129" t="s">
        <v>8</v>
      </c>
      <c r="L2" s="133" t="s">
        <v>9</v>
      </c>
      <c r="M2" s="104" t="s">
        <v>10</v>
      </c>
    </row>
    <row r="3" spans="1:13" ht="31.5" customHeight="1">
      <c r="B3" s="130"/>
      <c r="C3" s="130"/>
      <c r="D3" s="130"/>
      <c r="E3" s="130"/>
      <c r="F3" s="130"/>
      <c r="G3" s="130"/>
      <c r="H3" s="7" t="s">
        <v>4</v>
      </c>
      <c r="I3" s="7" t="s">
        <v>5</v>
      </c>
      <c r="J3" s="130"/>
      <c r="K3" s="130"/>
      <c r="L3" s="134"/>
      <c r="M3" s="104"/>
    </row>
    <row r="4" spans="1:13" ht="63.75">
      <c r="B4" s="6">
        <v>1</v>
      </c>
      <c r="C4" s="5">
        <v>42887</v>
      </c>
      <c r="D4" s="4" t="s">
        <v>11</v>
      </c>
      <c r="E4" s="4" t="s">
        <v>12</v>
      </c>
      <c r="F4" s="2">
        <v>0</v>
      </c>
      <c r="G4" s="2">
        <v>0</v>
      </c>
      <c r="H4" s="2">
        <v>8</v>
      </c>
      <c r="I4" s="2">
        <v>16</v>
      </c>
      <c r="J4" s="2">
        <v>3</v>
      </c>
      <c r="K4" s="2">
        <v>1</v>
      </c>
      <c r="L4" s="2">
        <f t="shared" ref="L4:L16" si="0">SUM(F4:K4)</f>
        <v>28</v>
      </c>
      <c r="M4" s="2">
        <v>26</v>
      </c>
    </row>
    <row r="5" spans="1:13" ht="51">
      <c r="B5" s="6">
        <v>2</v>
      </c>
      <c r="C5" s="5">
        <v>42888</v>
      </c>
      <c r="D5" s="4" t="s">
        <v>13</v>
      </c>
      <c r="E5" s="4" t="s">
        <v>14</v>
      </c>
      <c r="F5" s="2">
        <v>0</v>
      </c>
      <c r="G5" s="2">
        <v>0</v>
      </c>
      <c r="H5" s="2">
        <v>0</v>
      </c>
      <c r="I5" s="2">
        <v>0</v>
      </c>
      <c r="J5" s="2">
        <v>25</v>
      </c>
      <c r="K5" s="2">
        <v>3</v>
      </c>
      <c r="L5" s="2">
        <f t="shared" si="0"/>
        <v>28</v>
      </c>
      <c r="M5" s="2">
        <v>30</v>
      </c>
    </row>
    <row r="6" spans="1:13" ht="65.25" customHeight="1">
      <c r="B6" s="6">
        <v>3</v>
      </c>
      <c r="C6" s="5">
        <v>42888</v>
      </c>
      <c r="D6" s="4" t="s">
        <v>13</v>
      </c>
      <c r="E6" s="4" t="s">
        <v>12</v>
      </c>
      <c r="F6" s="2">
        <v>0</v>
      </c>
      <c r="G6" s="2">
        <v>0</v>
      </c>
      <c r="H6" s="2">
        <v>19</v>
      </c>
      <c r="I6" s="2">
        <v>13</v>
      </c>
      <c r="J6" s="2">
        <v>0</v>
      </c>
      <c r="K6" s="2">
        <v>0</v>
      </c>
      <c r="L6" s="2">
        <f t="shared" si="0"/>
        <v>32</v>
      </c>
      <c r="M6" s="2">
        <v>30</v>
      </c>
    </row>
    <row r="7" spans="1:13" ht="42.75" customHeight="1">
      <c r="B7" s="6">
        <v>4</v>
      </c>
      <c r="C7" s="5">
        <v>42891</v>
      </c>
      <c r="D7" s="4" t="s">
        <v>15</v>
      </c>
      <c r="E7" s="4" t="s">
        <v>16</v>
      </c>
      <c r="F7" s="2">
        <v>35</v>
      </c>
      <c r="G7" s="2">
        <v>33</v>
      </c>
      <c r="H7" s="2">
        <v>0</v>
      </c>
      <c r="I7" s="2">
        <v>0</v>
      </c>
      <c r="J7" s="2">
        <v>6</v>
      </c>
      <c r="K7" s="2">
        <v>2</v>
      </c>
      <c r="L7" s="2">
        <f t="shared" si="0"/>
        <v>76</v>
      </c>
      <c r="M7" s="2">
        <v>70</v>
      </c>
    </row>
    <row r="8" spans="1:13" ht="45" customHeight="1">
      <c r="B8" s="6">
        <v>5</v>
      </c>
      <c r="C8" s="5">
        <v>42891</v>
      </c>
      <c r="D8" s="4" t="s">
        <v>15</v>
      </c>
      <c r="E8" s="4" t="s">
        <v>12</v>
      </c>
      <c r="F8" s="2">
        <v>29</v>
      </c>
      <c r="G8" s="2">
        <v>36</v>
      </c>
      <c r="H8" s="2">
        <v>0</v>
      </c>
      <c r="I8" s="2">
        <v>0</v>
      </c>
      <c r="J8" s="2">
        <v>6</v>
      </c>
      <c r="K8" s="2">
        <v>2</v>
      </c>
      <c r="L8" s="2">
        <f t="shared" si="0"/>
        <v>73</v>
      </c>
      <c r="M8" s="2">
        <v>70</v>
      </c>
    </row>
    <row r="9" spans="1:13" ht="76.5">
      <c r="B9" s="6">
        <v>6</v>
      </c>
      <c r="C9" s="5">
        <v>42892</v>
      </c>
      <c r="D9" s="4" t="s">
        <v>17</v>
      </c>
      <c r="E9" s="4" t="s">
        <v>14</v>
      </c>
      <c r="F9" s="2">
        <v>0</v>
      </c>
      <c r="G9" s="2">
        <v>0</v>
      </c>
      <c r="H9" s="2">
        <v>0</v>
      </c>
      <c r="I9" s="2">
        <v>0</v>
      </c>
      <c r="J9" s="2">
        <v>40</v>
      </c>
      <c r="K9" s="2">
        <v>5</v>
      </c>
      <c r="L9" s="2">
        <f t="shared" si="0"/>
        <v>45</v>
      </c>
      <c r="M9" s="2">
        <v>40</v>
      </c>
    </row>
    <row r="10" spans="1:13" ht="38.25">
      <c r="B10" s="6">
        <v>7</v>
      </c>
      <c r="C10" s="5">
        <v>42892</v>
      </c>
      <c r="D10" s="4" t="s">
        <v>18</v>
      </c>
      <c r="E10" s="4" t="s">
        <v>19</v>
      </c>
      <c r="F10" s="2">
        <v>0</v>
      </c>
      <c r="G10" s="2">
        <v>0</v>
      </c>
      <c r="H10" s="2">
        <v>0</v>
      </c>
      <c r="I10" s="2">
        <v>0</v>
      </c>
      <c r="J10" s="2">
        <v>18</v>
      </c>
      <c r="K10" s="2">
        <v>15</v>
      </c>
      <c r="L10" s="2">
        <f t="shared" si="0"/>
        <v>33</v>
      </c>
      <c r="M10" s="2">
        <v>40</v>
      </c>
    </row>
    <row r="11" spans="1:13" ht="25.5">
      <c r="B11" s="6">
        <v>8</v>
      </c>
      <c r="C11" s="5">
        <v>42893</v>
      </c>
      <c r="D11" s="4" t="s">
        <v>20</v>
      </c>
      <c r="E11" s="4" t="s">
        <v>21</v>
      </c>
      <c r="F11" s="2">
        <v>0</v>
      </c>
      <c r="G11" s="2">
        <v>0</v>
      </c>
      <c r="H11" s="2">
        <v>0</v>
      </c>
      <c r="I11" s="2">
        <v>0</v>
      </c>
      <c r="J11" s="2">
        <v>24</v>
      </c>
      <c r="K11" s="2">
        <v>6</v>
      </c>
      <c r="L11" s="2">
        <f t="shared" si="0"/>
        <v>30</v>
      </c>
      <c r="M11" s="2">
        <v>30</v>
      </c>
    </row>
    <row r="12" spans="1:13" ht="63.75">
      <c r="B12" s="6">
        <v>9</v>
      </c>
      <c r="C12" s="5">
        <v>42894</v>
      </c>
      <c r="D12" s="4" t="s">
        <v>22</v>
      </c>
      <c r="E12" s="4" t="s">
        <v>23</v>
      </c>
      <c r="F12" s="2">
        <v>0</v>
      </c>
      <c r="G12" s="2">
        <v>0</v>
      </c>
      <c r="H12" s="2">
        <v>0</v>
      </c>
      <c r="I12" s="2">
        <v>0</v>
      </c>
      <c r="J12" s="2">
        <v>21</v>
      </c>
      <c r="K12" s="2">
        <v>1</v>
      </c>
      <c r="L12" s="2">
        <f t="shared" si="0"/>
        <v>22</v>
      </c>
      <c r="M12" s="2">
        <v>30</v>
      </c>
    </row>
    <row r="13" spans="1:13" ht="63.75">
      <c r="B13" s="6">
        <v>10</v>
      </c>
      <c r="C13" s="5">
        <v>42894</v>
      </c>
      <c r="D13" s="4" t="s">
        <v>22</v>
      </c>
      <c r="E13" s="4" t="s">
        <v>24</v>
      </c>
      <c r="F13" s="2">
        <v>28</v>
      </c>
      <c r="G13" s="2">
        <v>30</v>
      </c>
      <c r="H13" s="2">
        <v>0</v>
      </c>
      <c r="I13" s="2">
        <v>0</v>
      </c>
      <c r="J13" s="2">
        <v>4</v>
      </c>
      <c r="K13" s="2">
        <v>0</v>
      </c>
      <c r="L13" s="2">
        <f t="shared" si="0"/>
        <v>62</v>
      </c>
      <c r="M13" s="2">
        <v>60</v>
      </c>
    </row>
    <row r="14" spans="1:13" ht="38.25">
      <c r="B14" s="6">
        <v>11</v>
      </c>
      <c r="C14" s="5">
        <v>42895</v>
      </c>
      <c r="D14" s="4" t="s">
        <v>25</v>
      </c>
      <c r="E14" s="4" t="s">
        <v>110</v>
      </c>
      <c r="F14" s="2">
        <v>0</v>
      </c>
      <c r="G14" s="2">
        <v>0</v>
      </c>
      <c r="H14" s="2">
        <v>0</v>
      </c>
      <c r="I14" s="2">
        <v>0</v>
      </c>
      <c r="J14" s="2">
        <v>7</v>
      </c>
      <c r="K14" s="2">
        <v>4</v>
      </c>
      <c r="L14" s="2">
        <f t="shared" si="0"/>
        <v>11</v>
      </c>
      <c r="M14" s="2">
        <v>30</v>
      </c>
    </row>
    <row r="15" spans="1:13" ht="25.5">
      <c r="B15" s="6">
        <v>12</v>
      </c>
      <c r="C15" s="5">
        <v>42895</v>
      </c>
      <c r="D15" s="4" t="s">
        <v>26</v>
      </c>
      <c r="E15" s="4" t="s">
        <v>23</v>
      </c>
      <c r="F15" s="2">
        <v>0</v>
      </c>
      <c r="G15" s="2">
        <v>0</v>
      </c>
      <c r="H15" s="2">
        <v>0</v>
      </c>
      <c r="I15" s="2">
        <v>0</v>
      </c>
      <c r="J15" s="2">
        <v>7</v>
      </c>
      <c r="K15" s="2">
        <v>1</v>
      </c>
      <c r="L15" s="2">
        <f t="shared" si="0"/>
        <v>8</v>
      </c>
      <c r="M15" s="2">
        <v>20</v>
      </c>
    </row>
    <row r="16" spans="1:13" ht="25.5">
      <c r="B16" s="6">
        <v>13</v>
      </c>
      <c r="C16" s="5">
        <v>42895</v>
      </c>
      <c r="D16" s="4" t="s">
        <v>26</v>
      </c>
      <c r="E16" s="4" t="s">
        <v>23</v>
      </c>
      <c r="F16" s="2">
        <v>0</v>
      </c>
      <c r="G16" s="2">
        <v>0</v>
      </c>
      <c r="H16" s="2">
        <v>23</v>
      </c>
      <c r="I16" s="2">
        <v>28</v>
      </c>
      <c r="J16" s="2">
        <v>4</v>
      </c>
      <c r="K16" s="2">
        <v>0</v>
      </c>
      <c r="L16" s="2">
        <f t="shared" si="0"/>
        <v>55</v>
      </c>
      <c r="M16" s="2">
        <v>60</v>
      </c>
    </row>
    <row r="17" spans="2:13" ht="38.25">
      <c r="B17" s="6">
        <v>14</v>
      </c>
      <c r="C17" s="5">
        <v>42899</v>
      </c>
      <c r="D17" s="4" t="s">
        <v>27</v>
      </c>
      <c r="E17" s="4" t="s">
        <v>19</v>
      </c>
      <c r="F17" s="2">
        <v>0</v>
      </c>
      <c r="G17" s="2">
        <v>0</v>
      </c>
      <c r="H17" s="2">
        <v>0</v>
      </c>
      <c r="I17" s="2">
        <v>0</v>
      </c>
      <c r="J17" s="2">
        <v>10</v>
      </c>
      <c r="K17" s="2">
        <v>10</v>
      </c>
      <c r="L17" s="2">
        <v>20</v>
      </c>
      <c r="M17" s="2">
        <v>40</v>
      </c>
    </row>
    <row r="18" spans="2:13" ht="63.75">
      <c r="B18" s="6">
        <v>15</v>
      </c>
      <c r="C18" s="5">
        <v>42898</v>
      </c>
      <c r="D18" s="4" t="s">
        <v>28</v>
      </c>
      <c r="E18" s="4" t="s">
        <v>16</v>
      </c>
      <c r="F18" s="2">
        <v>12</v>
      </c>
      <c r="G18" s="2">
        <v>18</v>
      </c>
      <c r="H18" s="2">
        <v>0</v>
      </c>
      <c r="I18" s="2">
        <v>0</v>
      </c>
      <c r="J18" s="2">
        <v>3</v>
      </c>
      <c r="K18" s="2">
        <v>0</v>
      </c>
      <c r="L18" s="2">
        <f t="shared" ref="L18:L44" si="1">SUM(F18:K18)</f>
        <v>33</v>
      </c>
      <c r="M18" s="2">
        <v>30</v>
      </c>
    </row>
    <row r="19" spans="2:13" ht="51">
      <c r="B19" s="6">
        <v>16</v>
      </c>
      <c r="C19" s="5">
        <v>42898</v>
      </c>
      <c r="D19" s="4" t="s">
        <v>29</v>
      </c>
      <c r="E19" s="4" t="s">
        <v>21</v>
      </c>
      <c r="F19" s="2">
        <v>29</v>
      </c>
      <c r="G19" s="2">
        <v>28</v>
      </c>
      <c r="H19" s="2">
        <v>0</v>
      </c>
      <c r="I19" s="2">
        <v>0</v>
      </c>
      <c r="J19" s="2">
        <v>6</v>
      </c>
      <c r="K19" s="2">
        <v>2</v>
      </c>
      <c r="L19" s="2">
        <f t="shared" si="1"/>
        <v>65</v>
      </c>
      <c r="M19" s="2">
        <v>60</v>
      </c>
    </row>
    <row r="20" spans="2:13" ht="63.75">
      <c r="B20" s="6">
        <v>17</v>
      </c>
      <c r="C20" s="5">
        <v>42898</v>
      </c>
      <c r="D20" s="4" t="s">
        <v>30</v>
      </c>
      <c r="E20" s="4" t="s">
        <v>21</v>
      </c>
      <c r="F20" s="2">
        <v>0</v>
      </c>
      <c r="G20" s="2">
        <v>0</v>
      </c>
      <c r="H20" s="2">
        <v>45</v>
      </c>
      <c r="I20" s="2">
        <v>35</v>
      </c>
      <c r="J20" s="2">
        <v>6</v>
      </c>
      <c r="K20" s="2">
        <v>2</v>
      </c>
      <c r="L20" s="2">
        <f t="shared" si="1"/>
        <v>88</v>
      </c>
      <c r="M20" s="2">
        <v>80</v>
      </c>
    </row>
    <row r="21" spans="2:13" ht="63.75">
      <c r="B21" s="6">
        <v>18</v>
      </c>
      <c r="C21" s="5">
        <v>42898</v>
      </c>
      <c r="D21" s="4" t="s">
        <v>30</v>
      </c>
      <c r="E21" s="4" t="s">
        <v>31</v>
      </c>
      <c r="F21" s="2">
        <v>0</v>
      </c>
      <c r="G21" s="2">
        <v>0</v>
      </c>
      <c r="H21" s="2">
        <v>0</v>
      </c>
      <c r="I21" s="2">
        <v>0</v>
      </c>
      <c r="J21" s="2">
        <v>9</v>
      </c>
      <c r="K21" s="2">
        <v>6</v>
      </c>
      <c r="L21" s="2">
        <f t="shared" si="1"/>
        <v>15</v>
      </c>
      <c r="M21" s="2">
        <v>15</v>
      </c>
    </row>
    <row r="22" spans="2:13" ht="38.25">
      <c r="B22" s="6">
        <v>19</v>
      </c>
      <c r="C22" s="5">
        <v>42900</v>
      </c>
      <c r="D22" s="4" t="s">
        <v>32</v>
      </c>
      <c r="E22" s="4" t="s">
        <v>16</v>
      </c>
      <c r="F22" s="2">
        <v>34</v>
      </c>
      <c r="G22" s="2">
        <v>39</v>
      </c>
      <c r="H22" s="2">
        <v>0</v>
      </c>
      <c r="I22" s="2">
        <v>0</v>
      </c>
      <c r="J22" s="2">
        <v>18</v>
      </c>
      <c r="K22" s="2">
        <v>2</v>
      </c>
      <c r="L22" s="2">
        <f t="shared" si="1"/>
        <v>93</v>
      </c>
      <c r="M22" s="2">
        <v>100</v>
      </c>
    </row>
    <row r="23" spans="2:13" ht="38.25">
      <c r="B23" s="6">
        <v>20</v>
      </c>
      <c r="C23" s="5">
        <v>39248</v>
      </c>
      <c r="D23" s="4" t="s">
        <v>33</v>
      </c>
      <c r="E23" s="4" t="s">
        <v>34</v>
      </c>
      <c r="F23" s="2">
        <v>18</v>
      </c>
      <c r="G23" s="2">
        <v>17</v>
      </c>
      <c r="H23" s="2">
        <v>0</v>
      </c>
      <c r="I23" s="2">
        <v>0</v>
      </c>
      <c r="J23" s="2">
        <v>2</v>
      </c>
      <c r="K23" s="2">
        <v>0</v>
      </c>
      <c r="L23" s="2">
        <f t="shared" si="1"/>
        <v>37</v>
      </c>
      <c r="M23" s="2">
        <v>35</v>
      </c>
    </row>
    <row r="24" spans="2:13" ht="38.25">
      <c r="B24" s="6">
        <v>21</v>
      </c>
      <c r="C24" s="5">
        <v>39248</v>
      </c>
      <c r="D24" s="4" t="s">
        <v>33</v>
      </c>
      <c r="E24" s="4" t="s">
        <v>34</v>
      </c>
      <c r="F24" s="2">
        <v>18</v>
      </c>
      <c r="G24" s="2">
        <v>19</v>
      </c>
      <c r="H24" s="2">
        <v>0</v>
      </c>
      <c r="I24" s="2">
        <v>0</v>
      </c>
      <c r="J24" s="2">
        <v>2</v>
      </c>
      <c r="K24" s="2">
        <v>0</v>
      </c>
      <c r="L24" s="2">
        <f t="shared" si="1"/>
        <v>39</v>
      </c>
      <c r="M24" s="2">
        <v>35</v>
      </c>
    </row>
    <row r="25" spans="2:13" ht="38.25">
      <c r="B25" s="6">
        <v>22</v>
      </c>
      <c r="C25" s="5">
        <v>39248</v>
      </c>
      <c r="D25" s="4" t="s">
        <v>33</v>
      </c>
      <c r="E25" s="4" t="s">
        <v>34</v>
      </c>
      <c r="F25" s="2">
        <v>16</v>
      </c>
      <c r="G25" s="2">
        <v>20</v>
      </c>
      <c r="H25" s="2">
        <v>0</v>
      </c>
      <c r="I25" s="2">
        <v>0</v>
      </c>
      <c r="J25" s="2">
        <v>2</v>
      </c>
      <c r="K25" s="2">
        <v>0</v>
      </c>
      <c r="L25" s="2">
        <f t="shared" si="1"/>
        <v>38</v>
      </c>
      <c r="M25" s="2">
        <v>35</v>
      </c>
    </row>
    <row r="26" spans="2:13" ht="63.75">
      <c r="B26" s="6">
        <v>23</v>
      </c>
      <c r="C26" s="5">
        <v>39248</v>
      </c>
      <c r="D26" s="4" t="s">
        <v>35</v>
      </c>
      <c r="E26" s="4" t="s">
        <v>14</v>
      </c>
      <c r="F26" s="2">
        <v>0</v>
      </c>
      <c r="G26" s="2">
        <v>0</v>
      </c>
      <c r="H26" s="2">
        <v>0</v>
      </c>
      <c r="I26" s="2">
        <v>0</v>
      </c>
      <c r="J26" s="2">
        <v>46</v>
      </c>
      <c r="K26" s="2">
        <v>4</v>
      </c>
      <c r="L26" s="2">
        <f t="shared" si="1"/>
        <v>50</v>
      </c>
      <c r="M26" s="2">
        <v>40</v>
      </c>
    </row>
    <row r="27" spans="2:13" ht="63.75">
      <c r="B27" s="6">
        <v>24</v>
      </c>
      <c r="C27" s="5">
        <v>39249</v>
      </c>
      <c r="D27" s="4" t="s">
        <v>11</v>
      </c>
      <c r="E27" s="4" t="s">
        <v>23</v>
      </c>
      <c r="F27" s="2">
        <v>0</v>
      </c>
      <c r="G27" s="2">
        <v>0</v>
      </c>
      <c r="H27" s="2">
        <v>23</v>
      </c>
      <c r="I27" s="2">
        <v>22</v>
      </c>
      <c r="J27" s="2">
        <v>3</v>
      </c>
      <c r="K27" s="2">
        <v>0</v>
      </c>
      <c r="L27" s="2">
        <f t="shared" si="1"/>
        <v>48</v>
      </c>
      <c r="M27" s="2">
        <v>45</v>
      </c>
    </row>
    <row r="28" spans="2:13" ht="51">
      <c r="B28" s="6">
        <v>25</v>
      </c>
      <c r="C28" s="5">
        <v>42905</v>
      </c>
      <c r="D28" s="4" t="s">
        <v>36</v>
      </c>
      <c r="E28" s="4" t="s">
        <v>21</v>
      </c>
      <c r="F28" s="2">
        <v>0</v>
      </c>
      <c r="G28" s="2">
        <v>0</v>
      </c>
      <c r="H28" s="2">
        <v>0</v>
      </c>
      <c r="I28" s="2">
        <v>0</v>
      </c>
      <c r="J28" s="2">
        <v>6</v>
      </c>
      <c r="K28" s="2">
        <v>24</v>
      </c>
      <c r="L28" s="2">
        <f t="shared" si="1"/>
        <v>30</v>
      </c>
      <c r="M28" s="2">
        <v>30</v>
      </c>
    </row>
    <row r="29" spans="2:13" ht="38.25">
      <c r="B29" s="6">
        <v>26</v>
      </c>
      <c r="C29" s="5">
        <v>42905</v>
      </c>
      <c r="D29" s="4" t="s">
        <v>18</v>
      </c>
      <c r="E29" s="4" t="s">
        <v>37</v>
      </c>
      <c r="F29" s="2">
        <v>0</v>
      </c>
      <c r="G29" s="2">
        <v>0</v>
      </c>
      <c r="H29" s="2">
        <v>0</v>
      </c>
      <c r="I29" s="2">
        <v>0</v>
      </c>
      <c r="J29" s="2">
        <v>12</v>
      </c>
      <c r="K29" s="2">
        <v>2</v>
      </c>
      <c r="L29" s="2">
        <f>SUM(F29:K29)</f>
        <v>14</v>
      </c>
      <c r="M29" s="2">
        <v>21</v>
      </c>
    </row>
    <row r="30" spans="2:13" ht="63.75">
      <c r="B30" s="6">
        <v>27</v>
      </c>
      <c r="C30" s="5">
        <v>42906</v>
      </c>
      <c r="D30" s="4" t="s">
        <v>38</v>
      </c>
      <c r="E30" s="4" t="s">
        <v>39</v>
      </c>
      <c r="F30" s="2">
        <v>0</v>
      </c>
      <c r="G30" s="2">
        <v>0</v>
      </c>
      <c r="H30" s="2">
        <v>76</v>
      </c>
      <c r="I30" s="2">
        <v>80</v>
      </c>
      <c r="J30" s="2">
        <v>4</v>
      </c>
      <c r="K30" s="2">
        <v>2</v>
      </c>
      <c r="L30" s="2">
        <f t="shared" si="1"/>
        <v>162</v>
      </c>
      <c r="M30" s="2">
        <v>160</v>
      </c>
    </row>
    <row r="31" spans="2:13" ht="63.75">
      <c r="B31" s="6">
        <v>28</v>
      </c>
      <c r="C31" s="5">
        <v>42906</v>
      </c>
      <c r="D31" s="4" t="s">
        <v>22</v>
      </c>
      <c r="E31" s="4" t="s">
        <v>40</v>
      </c>
      <c r="F31" s="2">
        <v>32</v>
      </c>
      <c r="G31" s="2">
        <v>35</v>
      </c>
      <c r="H31" s="2">
        <v>0</v>
      </c>
      <c r="I31" s="2">
        <v>0</v>
      </c>
      <c r="J31" s="2">
        <v>2</v>
      </c>
      <c r="K31" s="2">
        <v>0</v>
      </c>
      <c r="L31" s="2">
        <f>SUM(F31:K31)</f>
        <v>69</v>
      </c>
      <c r="M31" s="2">
        <v>60</v>
      </c>
    </row>
    <row r="32" spans="2:13" ht="51">
      <c r="B32" s="6">
        <v>29</v>
      </c>
      <c r="C32" s="5">
        <v>42907</v>
      </c>
      <c r="D32" s="4" t="s">
        <v>36</v>
      </c>
      <c r="E32" s="4" t="s">
        <v>21</v>
      </c>
      <c r="F32" s="2">
        <v>0</v>
      </c>
      <c r="G32" s="2">
        <v>0</v>
      </c>
      <c r="H32" s="2">
        <v>0</v>
      </c>
      <c r="I32" s="2">
        <v>0</v>
      </c>
      <c r="J32" s="2">
        <v>3</v>
      </c>
      <c r="K32" s="2">
        <v>20</v>
      </c>
      <c r="L32" s="2">
        <f t="shared" si="1"/>
        <v>23</v>
      </c>
      <c r="M32" s="2">
        <v>20</v>
      </c>
    </row>
    <row r="33" spans="2:13" ht="38.25">
      <c r="B33" s="6">
        <v>30</v>
      </c>
      <c r="C33" s="5">
        <v>42908</v>
      </c>
      <c r="D33" s="4" t="s">
        <v>41</v>
      </c>
      <c r="E33" s="4" t="s">
        <v>40</v>
      </c>
      <c r="F33" s="2">
        <v>0</v>
      </c>
      <c r="G33" s="2">
        <v>0</v>
      </c>
      <c r="H33" s="2">
        <v>0</v>
      </c>
      <c r="I33" s="2">
        <v>0</v>
      </c>
      <c r="J33" s="2">
        <v>14</v>
      </c>
      <c r="K33" s="2">
        <v>10</v>
      </c>
      <c r="L33" s="2">
        <f t="shared" si="1"/>
        <v>24</v>
      </c>
      <c r="M33" s="2">
        <v>20</v>
      </c>
    </row>
    <row r="34" spans="2:13" ht="38.25">
      <c r="B34" s="6">
        <v>31</v>
      </c>
      <c r="C34" s="5">
        <v>42908</v>
      </c>
      <c r="D34" s="4" t="s">
        <v>42</v>
      </c>
      <c r="E34" s="4" t="s">
        <v>43</v>
      </c>
      <c r="F34" s="2">
        <v>0</v>
      </c>
      <c r="G34" s="2">
        <v>0</v>
      </c>
      <c r="H34" s="2">
        <v>0</v>
      </c>
      <c r="I34" s="2">
        <v>0</v>
      </c>
      <c r="J34" s="2">
        <v>1</v>
      </c>
      <c r="K34" s="2">
        <v>11</v>
      </c>
      <c r="L34" s="2">
        <f t="shared" si="1"/>
        <v>12</v>
      </c>
      <c r="M34" s="2">
        <v>20</v>
      </c>
    </row>
    <row r="35" spans="2:13" ht="38.25">
      <c r="B35" s="6">
        <v>32</v>
      </c>
      <c r="C35" s="5">
        <v>42909</v>
      </c>
      <c r="D35" s="4" t="s">
        <v>44</v>
      </c>
      <c r="E35" s="4" t="s">
        <v>45</v>
      </c>
      <c r="F35" s="2">
        <v>0</v>
      </c>
      <c r="G35" s="2">
        <v>0</v>
      </c>
      <c r="H35" s="2">
        <v>87</v>
      </c>
      <c r="I35" s="2">
        <v>90</v>
      </c>
      <c r="J35" s="2">
        <v>7</v>
      </c>
      <c r="K35" s="2">
        <v>2</v>
      </c>
      <c r="L35" s="2">
        <f t="shared" si="1"/>
        <v>186</v>
      </c>
      <c r="M35" s="2">
        <v>150</v>
      </c>
    </row>
    <row r="36" spans="2:13" ht="38.25">
      <c r="B36" s="6">
        <v>33</v>
      </c>
      <c r="C36" s="5">
        <v>42909</v>
      </c>
      <c r="D36" s="4" t="s">
        <v>42</v>
      </c>
      <c r="E36" s="4" t="s">
        <v>46</v>
      </c>
      <c r="F36" s="2">
        <v>0</v>
      </c>
      <c r="G36" s="2">
        <v>0</v>
      </c>
      <c r="H36" s="2">
        <v>0</v>
      </c>
      <c r="I36" s="2">
        <v>0</v>
      </c>
      <c r="J36" s="2">
        <v>9</v>
      </c>
      <c r="K36" s="2">
        <v>5</v>
      </c>
      <c r="L36" s="2">
        <f t="shared" si="1"/>
        <v>14</v>
      </c>
      <c r="M36" s="2">
        <v>20</v>
      </c>
    </row>
    <row r="37" spans="2:13" ht="38.25">
      <c r="B37" s="6">
        <v>34</v>
      </c>
      <c r="C37" s="5">
        <v>42909</v>
      </c>
      <c r="D37" s="4" t="s">
        <v>42</v>
      </c>
      <c r="E37" s="4" t="s">
        <v>21</v>
      </c>
      <c r="F37" s="2">
        <v>0</v>
      </c>
      <c r="G37" s="2">
        <v>0</v>
      </c>
      <c r="H37" s="2">
        <v>0</v>
      </c>
      <c r="I37" s="2">
        <v>0</v>
      </c>
      <c r="J37" s="2">
        <v>9</v>
      </c>
      <c r="K37" s="2">
        <v>5</v>
      </c>
      <c r="L37" s="2">
        <f t="shared" si="1"/>
        <v>14</v>
      </c>
      <c r="M37" s="2">
        <v>20</v>
      </c>
    </row>
    <row r="38" spans="2:13" ht="63.75">
      <c r="B38" s="6">
        <v>35</v>
      </c>
      <c r="C38" s="5">
        <v>42912</v>
      </c>
      <c r="D38" s="4" t="s">
        <v>47</v>
      </c>
      <c r="E38" s="4" t="s">
        <v>24</v>
      </c>
      <c r="F38" s="2">
        <v>48</v>
      </c>
      <c r="G38" s="2">
        <v>52</v>
      </c>
      <c r="H38" s="2">
        <v>0</v>
      </c>
      <c r="I38" s="2">
        <v>0</v>
      </c>
      <c r="J38" s="2">
        <v>8</v>
      </c>
      <c r="K38" s="2">
        <v>2</v>
      </c>
      <c r="L38" s="2">
        <f t="shared" si="1"/>
        <v>110</v>
      </c>
      <c r="M38" s="2">
        <v>90</v>
      </c>
    </row>
    <row r="39" spans="2:13" ht="51">
      <c r="B39" s="6">
        <v>36</v>
      </c>
      <c r="C39" s="5">
        <v>42912</v>
      </c>
      <c r="D39" s="4" t="s">
        <v>48</v>
      </c>
      <c r="E39" s="4" t="s">
        <v>49</v>
      </c>
      <c r="F39" s="2">
        <v>0</v>
      </c>
      <c r="G39" s="2">
        <v>0</v>
      </c>
      <c r="H39" s="2">
        <v>0</v>
      </c>
      <c r="I39" s="2">
        <v>0</v>
      </c>
      <c r="J39" s="2">
        <v>8</v>
      </c>
      <c r="K39" s="2">
        <v>12</v>
      </c>
      <c r="L39" s="2">
        <f t="shared" si="1"/>
        <v>20</v>
      </c>
      <c r="M39" s="2">
        <v>28</v>
      </c>
    </row>
    <row r="40" spans="2:13" ht="63.75">
      <c r="B40" s="6">
        <v>37</v>
      </c>
      <c r="C40" s="5">
        <v>42912</v>
      </c>
      <c r="D40" s="4" t="s">
        <v>47</v>
      </c>
      <c r="E40" s="4" t="s">
        <v>14</v>
      </c>
      <c r="F40" s="2">
        <v>0</v>
      </c>
      <c r="G40" s="2">
        <v>0</v>
      </c>
      <c r="H40" s="2">
        <v>0</v>
      </c>
      <c r="I40" s="2">
        <v>0</v>
      </c>
      <c r="J40" s="2">
        <v>61</v>
      </c>
      <c r="K40" s="2">
        <v>2</v>
      </c>
      <c r="L40" s="2">
        <f t="shared" si="1"/>
        <v>63</v>
      </c>
      <c r="M40" s="2">
        <v>60</v>
      </c>
    </row>
    <row r="41" spans="2:13" ht="51">
      <c r="B41" s="6">
        <v>38</v>
      </c>
      <c r="C41" s="5">
        <v>42913</v>
      </c>
      <c r="D41" s="4" t="s">
        <v>50</v>
      </c>
      <c r="E41" s="4" t="s">
        <v>23</v>
      </c>
      <c r="F41" s="2">
        <v>0</v>
      </c>
      <c r="G41" s="2">
        <v>0</v>
      </c>
      <c r="H41" s="2">
        <v>0</v>
      </c>
      <c r="I41" s="2">
        <v>0</v>
      </c>
      <c r="J41" s="2">
        <v>90</v>
      </c>
      <c r="K41" s="2">
        <v>47</v>
      </c>
      <c r="L41" s="2">
        <f t="shared" si="1"/>
        <v>137</v>
      </c>
      <c r="M41" s="2">
        <v>130</v>
      </c>
    </row>
    <row r="42" spans="2:13" ht="63.75">
      <c r="B42" s="6">
        <v>39</v>
      </c>
      <c r="C42" s="5">
        <v>42913</v>
      </c>
      <c r="D42" s="4" t="s">
        <v>51</v>
      </c>
      <c r="E42" s="4" t="s">
        <v>31</v>
      </c>
      <c r="F42" s="2">
        <v>0</v>
      </c>
      <c r="G42" s="2">
        <v>0</v>
      </c>
      <c r="H42" s="2">
        <v>0</v>
      </c>
      <c r="I42" s="2">
        <v>0</v>
      </c>
      <c r="J42" s="2">
        <v>3</v>
      </c>
      <c r="K42" s="2">
        <v>1</v>
      </c>
      <c r="L42" s="2">
        <f t="shared" si="1"/>
        <v>4</v>
      </c>
      <c r="M42" s="2">
        <v>6</v>
      </c>
    </row>
    <row r="43" spans="2:13" ht="38.25">
      <c r="B43" s="6">
        <v>40</v>
      </c>
      <c r="C43" s="5">
        <v>42913</v>
      </c>
      <c r="D43" s="4" t="s">
        <v>52</v>
      </c>
      <c r="E43" s="4" t="s">
        <v>53</v>
      </c>
      <c r="F43" s="2">
        <v>0</v>
      </c>
      <c r="G43" s="2">
        <v>0</v>
      </c>
      <c r="H43" s="2">
        <v>0</v>
      </c>
      <c r="I43" s="2">
        <v>0</v>
      </c>
      <c r="J43" s="2">
        <v>35</v>
      </c>
      <c r="K43" s="2">
        <v>30</v>
      </c>
      <c r="L43" s="2">
        <f t="shared" si="1"/>
        <v>65</v>
      </c>
      <c r="M43" s="2">
        <v>75</v>
      </c>
    </row>
    <row r="44" spans="2:13" ht="38.25">
      <c r="B44" s="8">
        <v>41</v>
      </c>
      <c r="C44" s="9">
        <v>42915</v>
      </c>
      <c r="D44" s="10" t="s">
        <v>54</v>
      </c>
      <c r="E44" s="4" t="s">
        <v>49</v>
      </c>
      <c r="F44" s="2">
        <v>0</v>
      </c>
      <c r="G44" s="2">
        <v>0</v>
      </c>
      <c r="H44" s="2">
        <v>0</v>
      </c>
      <c r="I44" s="2">
        <v>0</v>
      </c>
      <c r="J44" s="2">
        <v>7</v>
      </c>
      <c r="K44" s="2">
        <v>3</v>
      </c>
      <c r="L44" s="2">
        <f t="shared" si="1"/>
        <v>10</v>
      </c>
      <c r="M44" s="2">
        <v>20</v>
      </c>
    </row>
    <row r="45" spans="2:13">
      <c r="B45" s="120" t="s">
        <v>55</v>
      </c>
      <c r="C45" s="121"/>
      <c r="D45" s="121"/>
      <c r="E45" s="122"/>
      <c r="F45" s="11">
        <f t="shared" ref="F45:M45" si="2">SUM(F4:F44)</f>
        <v>299</v>
      </c>
      <c r="G45" s="11">
        <f t="shared" si="2"/>
        <v>327</v>
      </c>
      <c r="H45" s="11">
        <f t="shared" si="2"/>
        <v>281</v>
      </c>
      <c r="I45" s="11">
        <f t="shared" si="2"/>
        <v>284</v>
      </c>
      <c r="J45" s="11">
        <f t="shared" si="2"/>
        <v>551</v>
      </c>
      <c r="K45" s="11">
        <f t="shared" si="2"/>
        <v>244</v>
      </c>
      <c r="L45" s="117">
        <f t="shared" si="2"/>
        <v>1986</v>
      </c>
      <c r="M45" s="118">
        <f t="shared" si="2"/>
        <v>1981</v>
      </c>
    </row>
    <row r="46" spans="2:13">
      <c r="B46" s="123"/>
      <c r="C46" s="124"/>
      <c r="D46" s="124"/>
      <c r="E46" s="125"/>
      <c r="F46" s="7"/>
      <c r="G46" s="7"/>
      <c r="H46" s="12"/>
      <c r="I46" s="12"/>
      <c r="J46" s="119" t="s">
        <v>56</v>
      </c>
      <c r="K46" s="119"/>
      <c r="L46" s="103"/>
      <c r="M46" s="118"/>
    </row>
  </sheetData>
  <mergeCells count="16">
    <mergeCell ref="A1:M1"/>
    <mergeCell ref="L45:L46"/>
    <mergeCell ref="M45:M46"/>
    <mergeCell ref="J46:K46"/>
    <mergeCell ref="B2:B3"/>
    <mergeCell ref="C2:C3"/>
    <mergeCell ref="D2:D3"/>
    <mergeCell ref="E2:E3"/>
    <mergeCell ref="F2:F3"/>
    <mergeCell ref="G2:G3"/>
    <mergeCell ref="B45:E46"/>
    <mergeCell ref="H2:I2"/>
    <mergeCell ref="J2:J3"/>
    <mergeCell ref="K2:K3"/>
    <mergeCell ref="L2:L3"/>
    <mergeCell ref="M2:M3"/>
  </mergeCells>
  <pageMargins left="0.7" right="0.7" top="0.75" bottom="0.75" header="0.3" footer="0.3"/>
  <pageSetup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topLeftCell="A16" workbookViewId="0">
      <selection activeCell="N22" sqref="N22"/>
    </sheetView>
  </sheetViews>
  <sheetFormatPr baseColWidth="10" defaultRowHeight="15"/>
  <cols>
    <col min="1" max="1" width="4.140625" style="54" bestFit="1" customWidth="1"/>
    <col min="2" max="2" width="11.42578125" style="54"/>
    <col min="3" max="3" width="20.5703125" style="54" bestFit="1" customWidth="1"/>
    <col min="4" max="4" width="19.5703125" style="54" bestFit="1" customWidth="1"/>
    <col min="5" max="10" width="11.42578125" style="54"/>
    <col min="11" max="12" width="19.42578125" style="54" customWidth="1"/>
    <col min="13" max="15" width="11.42578125" style="54"/>
  </cols>
  <sheetData>
    <row r="2" spans="1:12">
      <c r="B2" s="146" t="s">
        <v>199</v>
      </c>
      <c r="C2" s="146"/>
      <c r="D2" s="146"/>
      <c r="E2" s="146"/>
      <c r="F2" s="146"/>
      <c r="G2" s="146"/>
      <c r="H2" s="146"/>
      <c r="I2" s="146"/>
      <c r="J2" s="146"/>
      <c r="K2" s="146"/>
      <c r="L2" s="55"/>
    </row>
    <row r="3" spans="1:12">
      <c r="B3" s="146" t="s">
        <v>115</v>
      </c>
      <c r="C3" s="146"/>
      <c r="D3" s="146"/>
      <c r="E3" s="146"/>
      <c r="F3" s="146"/>
      <c r="G3" s="146"/>
      <c r="H3" s="146"/>
      <c r="I3" s="146"/>
      <c r="J3" s="146"/>
      <c r="K3" s="146"/>
      <c r="L3" s="55"/>
    </row>
    <row r="4" spans="1:12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55"/>
    </row>
    <row r="5" spans="1:12">
      <c r="B5" s="147" t="s">
        <v>204</v>
      </c>
      <c r="C5" s="147"/>
      <c r="D5" s="147"/>
      <c r="E5" s="147"/>
      <c r="F5" s="147"/>
      <c r="G5" s="147"/>
      <c r="H5" s="147"/>
      <c r="I5" s="147"/>
      <c r="J5" s="147"/>
      <c r="K5" s="147"/>
      <c r="L5" s="56"/>
    </row>
    <row r="7" spans="1:12">
      <c r="A7" s="135" t="s">
        <v>0</v>
      </c>
      <c r="B7" s="137" t="s">
        <v>1</v>
      </c>
      <c r="C7" s="139" t="s">
        <v>2</v>
      </c>
      <c r="D7" s="139" t="s">
        <v>3</v>
      </c>
      <c r="E7" s="139" t="s">
        <v>4</v>
      </c>
      <c r="F7" s="139" t="s">
        <v>5</v>
      </c>
      <c r="G7" s="139" t="s">
        <v>6</v>
      </c>
      <c r="H7" s="148"/>
      <c r="I7" s="139" t="s">
        <v>7</v>
      </c>
      <c r="J7" s="139" t="s">
        <v>8</v>
      </c>
      <c r="K7" s="149" t="s">
        <v>9</v>
      </c>
      <c r="L7" s="151" t="s">
        <v>10</v>
      </c>
    </row>
    <row r="8" spans="1:12" ht="20.25" customHeight="1" thickBot="1">
      <c r="A8" s="136"/>
      <c r="B8" s="138"/>
      <c r="C8" s="140"/>
      <c r="D8" s="140"/>
      <c r="E8" s="140"/>
      <c r="F8" s="140"/>
      <c r="G8" s="57" t="s">
        <v>4</v>
      </c>
      <c r="H8" s="57" t="s">
        <v>5</v>
      </c>
      <c r="I8" s="140"/>
      <c r="J8" s="140"/>
      <c r="K8" s="150"/>
      <c r="L8" s="152"/>
    </row>
    <row r="9" spans="1:12" ht="44.25" thickTop="1" thickBot="1">
      <c r="A9" s="59">
        <v>1</v>
      </c>
      <c r="B9" s="61">
        <v>42919</v>
      </c>
      <c r="C9" s="62" t="s">
        <v>205</v>
      </c>
      <c r="D9" s="62" t="s">
        <v>37</v>
      </c>
      <c r="E9" s="58"/>
      <c r="F9" s="58"/>
      <c r="G9" s="58"/>
      <c r="H9" s="58"/>
      <c r="I9" s="58">
        <v>6</v>
      </c>
      <c r="J9" s="58">
        <v>2</v>
      </c>
      <c r="K9" s="63">
        <f t="shared" ref="K9:K24" si="0">SUM(E9:J9)</f>
        <v>8</v>
      </c>
      <c r="L9" s="64">
        <v>10</v>
      </c>
    </row>
    <row r="10" spans="1:12" ht="44.25" thickTop="1" thickBot="1">
      <c r="A10" s="59">
        <v>2</v>
      </c>
      <c r="B10" s="61">
        <v>42919</v>
      </c>
      <c r="C10" s="62" t="s">
        <v>205</v>
      </c>
      <c r="D10" s="62" t="s">
        <v>206</v>
      </c>
      <c r="E10" s="58"/>
      <c r="F10" s="58"/>
      <c r="G10" s="58"/>
      <c r="H10" s="58"/>
      <c r="I10" s="58">
        <v>6</v>
      </c>
      <c r="J10" s="58">
        <v>2</v>
      </c>
      <c r="K10" s="65">
        <f t="shared" si="0"/>
        <v>8</v>
      </c>
      <c r="L10" s="66">
        <v>10</v>
      </c>
    </row>
    <row r="11" spans="1:12" ht="72.75" thickTop="1" thickBot="1">
      <c r="A11" s="59">
        <v>3</v>
      </c>
      <c r="B11" s="61">
        <v>42920</v>
      </c>
      <c r="C11" s="62" t="s">
        <v>207</v>
      </c>
      <c r="D11" s="62" t="s">
        <v>21</v>
      </c>
      <c r="E11" s="58">
        <v>35</v>
      </c>
      <c r="F11" s="58">
        <v>30</v>
      </c>
      <c r="G11" s="58"/>
      <c r="H11" s="58"/>
      <c r="I11" s="58">
        <v>3</v>
      </c>
      <c r="J11" s="58"/>
      <c r="K11" s="65">
        <f t="shared" si="0"/>
        <v>68</v>
      </c>
      <c r="L11" s="66">
        <v>65</v>
      </c>
    </row>
    <row r="12" spans="1:12" ht="72.75" thickTop="1" thickBot="1">
      <c r="A12" s="59">
        <v>4</v>
      </c>
      <c r="B12" s="61">
        <v>42920</v>
      </c>
      <c r="C12" s="62" t="s">
        <v>207</v>
      </c>
      <c r="D12" s="62" t="s">
        <v>21</v>
      </c>
      <c r="E12" s="58">
        <v>34</v>
      </c>
      <c r="F12" s="58">
        <v>38</v>
      </c>
      <c r="G12" s="58"/>
      <c r="H12" s="58"/>
      <c r="I12" s="58">
        <v>2</v>
      </c>
      <c r="J12" s="58">
        <v>2</v>
      </c>
      <c r="K12" s="65">
        <f t="shared" si="0"/>
        <v>76</v>
      </c>
      <c r="L12" s="66">
        <v>70</v>
      </c>
    </row>
    <row r="13" spans="1:12" ht="72.75" thickTop="1" thickBot="1">
      <c r="A13" s="59">
        <v>5</v>
      </c>
      <c r="B13" s="61">
        <v>42920</v>
      </c>
      <c r="C13" s="62" t="s">
        <v>207</v>
      </c>
      <c r="D13" s="62" t="s">
        <v>21</v>
      </c>
      <c r="E13" s="58">
        <v>23</v>
      </c>
      <c r="F13" s="58">
        <v>27</v>
      </c>
      <c r="G13" s="58"/>
      <c r="H13" s="58"/>
      <c r="I13" s="58">
        <v>2</v>
      </c>
      <c r="J13" s="58"/>
      <c r="K13" s="65">
        <f t="shared" si="0"/>
        <v>52</v>
      </c>
      <c r="L13" s="66">
        <v>50</v>
      </c>
    </row>
    <row r="14" spans="1:12" ht="87" thickTop="1" thickBot="1">
      <c r="A14" s="59">
        <v>6</v>
      </c>
      <c r="B14" s="61">
        <v>42921</v>
      </c>
      <c r="C14" s="62" t="s">
        <v>208</v>
      </c>
      <c r="D14" s="62" t="s">
        <v>46</v>
      </c>
      <c r="E14" s="58"/>
      <c r="F14" s="58"/>
      <c r="G14" s="58">
        <v>36</v>
      </c>
      <c r="H14" s="58">
        <v>40</v>
      </c>
      <c r="I14" s="58">
        <v>7</v>
      </c>
      <c r="J14" s="58">
        <v>1</v>
      </c>
      <c r="K14" s="65">
        <f t="shared" si="0"/>
        <v>84</v>
      </c>
      <c r="L14" s="66">
        <v>70</v>
      </c>
    </row>
    <row r="15" spans="1:12" ht="87" thickTop="1" thickBot="1">
      <c r="A15" s="59">
        <v>7</v>
      </c>
      <c r="B15" s="61">
        <v>42921</v>
      </c>
      <c r="C15" s="62" t="s">
        <v>208</v>
      </c>
      <c r="D15" s="62" t="s">
        <v>209</v>
      </c>
      <c r="E15" s="58"/>
      <c r="F15" s="58"/>
      <c r="G15" s="58"/>
      <c r="H15" s="58"/>
      <c r="I15" s="58">
        <v>6</v>
      </c>
      <c r="J15" s="58">
        <v>1</v>
      </c>
      <c r="K15" s="63">
        <f t="shared" si="0"/>
        <v>7</v>
      </c>
      <c r="L15" s="67">
        <v>7</v>
      </c>
    </row>
    <row r="16" spans="1:12" ht="58.5" thickTop="1" thickBot="1">
      <c r="A16" s="59">
        <v>8</v>
      </c>
      <c r="B16" s="61">
        <v>42921</v>
      </c>
      <c r="C16" s="62" t="s">
        <v>210</v>
      </c>
      <c r="D16" s="62" t="s">
        <v>69</v>
      </c>
      <c r="E16" s="58"/>
      <c r="F16" s="58"/>
      <c r="G16" s="58"/>
      <c r="H16" s="58"/>
      <c r="I16" s="58">
        <v>42</v>
      </c>
      <c r="J16" s="58">
        <v>46</v>
      </c>
      <c r="K16" s="63">
        <f t="shared" si="0"/>
        <v>88</v>
      </c>
      <c r="L16" s="67">
        <v>83</v>
      </c>
    </row>
    <row r="17" spans="1:12" ht="58.5" thickTop="1" thickBot="1">
      <c r="A17" s="59">
        <v>9</v>
      </c>
      <c r="B17" s="61">
        <v>42921</v>
      </c>
      <c r="C17" s="62" t="s">
        <v>210</v>
      </c>
      <c r="D17" s="62" t="s">
        <v>23</v>
      </c>
      <c r="E17" s="58"/>
      <c r="F17" s="58"/>
      <c r="G17" s="58"/>
      <c r="H17" s="58"/>
      <c r="I17" s="58">
        <v>42</v>
      </c>
      <c r="J17" s="58">
        <v>46</v>
      </c>
      <c r="K17" s="63">
        <f t="shared" si="0"/>
        <v>88</v>
      </c>
      <c r="L17" s="67">
        <v>83</v>
      </c>
    </row>
    <row r="18" spans="1:12" ht="72.75" thickTop="1" thickBot="1">
      <c r="A18" s="59">
        <v>10</v>
      </c>
      <c r="B18" s="61">
        <v>42922</v>
      </c>
      <c r="C18" s="62" t="s">
        <v>47</v>
      </c>
      <c r="D18" s="62" t="s">
        <v>16</v>
      </c>
      <c r="E18" s="58">
        <v>37</v>
      </c>
      <c r="F18" s="58">
        <v>43</v>
      </c>
      <c r="G18" s="58"/>
      <c r="H18" s="58"/>
      <c r="I18" s="58">
        <v>3</v>
      </c>
      <c r="J18" s="58">
        <v>3</v>
      </c>
      <c r="K18" s="63">
        <f t="shared" si="0"/>
        <v>86</v>
      </c>
      <c r="L18" s="67">
        <v>80</v>
      </c>
    </row>
    <row r="19" spans="1:12" ht="72.75" thickTop="1" thickBot="1">
      <c r="A19" s="59">
        <v>11</v>
      </c>
      <c r="B19" s="61">
        <v>42922</v>
      </c>
      <c r="C19" s="62" t="s">
        <v>47</v>
      </c>
      <c r="D19" s="62" t="s">
        <v>21</v>
      </c>
      <c r="E19" s="58">
        <v>36</v>
      </c>
      <c r="F19" s="58">
        <v>39</v>
      </c>
      <c r="G19" s="58"/>
      <c r="H19" s="58"/>
      <c r="I19" s="58">
        <v>3</v>
      </c>
      <c r="J19" s="58">
        <v>3</v>
      </c>
      <c r="K19" s="63">
        <f t="shared" si="0"/>
        <v>81</v>
      </c>
      <c r="L19" s="67">
        <v>75</v>
      </c>
    </row>
    <row r="20" spans="1:12" ht="72.75" thickTop="1" thickBot="1">
      <c r="A20" s="59">
        <v>12</v>
      </c>
      <c r="B20" s="61">
        <v>42926</v>
      </c>
      <c r="C20" s="62" t="s">
        <v>211</v>
      </c>
      <c r="D20" s="62" t="s">
        <v>212</v>
      </c>
      <c r="E20" s="58"/>
      <c r="F20" s="58"/>
      <c r="G20" s="58"/>
      <c r="H20" s="58"/>
      <c r="I20" s="58">
        <v>66</v>
      </c>
      <c r="J20" s="58">
        <v>5</v>
      </c>
      <c r="K20" s="63">
        <f t="shared" si="0"/>
        <v>71</v>
      </c>
      <c r="L20" s="67">
        <v>70</v>
      </c>
    </row>
    <row r="21" spans="1:12" ht="72.75" thickTop="1" thickBot="1">
      <c r="A21" s="59">
        <v>13</v>
      </c>
      <c r="B21" s="61">
        <v>42926</v>
      </c>
      <c r="C21" s="62" t="s">
        <v>211</v>
      </c>
      <c r="D21" s="62" t="s">
        <v>45</v>
      </c>
      <c r="E21" s="58"/>
      <c r="F21" s="58"/>
      <c r="G21" s="58">
        <v>40</v>
      </c>
      <c r="H21" s="58">
        <v>42</v>
      </c>
      <c r="I21" s="58"/>
      <c r="J21" s="58">
        <v>2</v>
      </c>
      <c r="K21" s="63">
        <f t="shared" si="0"/>
        <v>84</v>
      </c>
      <c r="L21" s="67">
        <v>80</v>
      </c>
    </row>
    <row r="22" spans="1:12" ht="87" thickTop="1" thickBot="1">
      <c r="A22" s="59">
        <v>14</v>
      </c>
      <c r="B22" s="61">
        <v>42927</v>
      </c>
      <c r="C22" s="62" t="s">
        <v>213</v>
      </c>
      <c r="D22" s="62" t="s">
        <v>214</v>
      </c>
      <c r="E22" s="58"/>
      <c r="F22" s="58"/>
      <c r="G22" s="58">
        <v>33</v>
      </c>
      <c r="H22" s="58">
        <v>32</v>
      </c>
      <c r="I22" s="58">
        <v>3</v>
      </c>
      <c r="J22" s="58">
        <v>2</v>
      </c>
      <c r="K22" s="63">
        <f t="shared" si="0"/>
        <v>70</v>
      </c>
      <c r="L22" s="67">
        <v>60</v>
      </c>
    </row>
    <row r="23" spans="1:12" ht="58.5" thickTop="1" thickBot="1">
      <c r="A23" s="59">
        <v>15</v>
      </c>
      <c r="B23" s="61">
        <v>42928</v>
      </c>
      <c r="C23" s="62" t="s">
        <v>27</v>
      </c>
      <c r="D23" s="62" t="s">
        <v>34</v>
      </c>
      <c r="E23" s="58"/>
      <c r="F23" s="58"/>
      <c r="G23" s="58"/>
      <c r="H23" s="58"/>
      <c r="I23" s="58">
        <v>7</v>
      </c>
      <c r="J23" s="58">
        <v>8</v>
      </c>
      <c r="K23" s="63">
        <f t="shared" si="0"/>
        <v>15</v>
      </c>
      <c r="L23" s="67">
        <v>20</v>
      </c>
    </row>
    <row r="24" spans="1:12" ht="58.5" thickTop="1" thickBot="1">
      <c r="A24" s="59">
        <v>16</v>
      </c>
      <c r="B24" s="61">
        <v>42935</v>
      </c>
      <c r="C24" s="62" t="s">
        <v>27</v>
      </c>
      <c r="D24" s="62" t="s">
        <v>49</v>
      </c>
      <c r="E24" s="58"/>
      <c r="F24" s="58"/>
      <c r="G24" s="58"/>
      <c r="H24" s="58"/>
      <c r="I24" s="58">
        <v>8</v>
      </c>
      <c r="J24" s="58">
        <v>9</v>
      </c>
      <c r="K24" s="63">
        <f t="shared" si="0"/>
        <v>17</v>
      </c>
      <c r="L24" s="67">
        <v>30</v>
      </c>
    </row>
    <row r="25" spans="1:12" ht="19.5" thickTop="1" thickBot="1">
      <c r="A25" s="59"/>
      <c r="B25" s="68"/>
      <c r="C25" s="69"/>
      <c r="D25" s="70" t="s">
        <v>55</v>
      </c>
      <c r="E25" s="71">
        <f t="shared" ref="E25:L25" si="1">SUM(E9:E24)</f>
        <v>165</v>
      </c>
      <c r="F25" s="71">
        <f t="shared" si="1"/>
        <v>177</v>
      </c>
      <c r="G25" s="71">
        <f t="shared" si="1"/>
        <v>109</v>
      </c>
      <c r="H25" s="71">
        <f t="shared" si="1"/>
        <v>114</v>
      </c>
      <c r="I25" s="71">
        <f t="shared" si="1"/>
        <v>206</v>
      </c>
      <c r="J25" s="71">
        <f t="shared" si="1"/>
        <v>132</v>
      </c>
      <c r="K25" s="141">
        <f t="shared" si="1"/>
        <v>903</v>
      </c>
      <c r="L25" s="143">
        <f t="shared" si="1"/>
        <v>863</v>
      </c>
    </row>
    <row r="26" spans="1:12" ht="19.5" thickTop="1" thickBot="1">
      <c r="A26" s="59"/>
      <c r="B26" s="68"/>
      <c r="C26" s="69"/>
      <c r="D26" s="69"/>
      <c r="E26" s="69"/>
      <c r="F26" s="69"/>
      <c r="G26" s="72"/>
      <c r="H26" s="72"/>
      <c r="I26" s="145" t="s">
        <v>56</v>
      </c>
      <c r="J26" s="145"/>
      <c r="K26" s="142"/>
      <c r="L26" s="144"/>
    </row>
    <row r="27" spans="1:12" ht="15.75" thickTop="1"/>
  </sheetData>
  <mergeCells count="18">
    <mergeCell ref="K25:K26"/>
    <mergeCell ref="L25:L26"/>
    <mergeCell ref="I26:J26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L7:L8"/>
    <mergeCell ref="A7:A8"/>
    <mergeCell ref="B7:B8"/>
    <mergeCell ref="C7:C8"/>
    <mergeCell ref="D7:D8"/>
    <mergeCell ref="E7:E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workbookViewId="0">
      <selection activeCell="C11" sqref="C11"/>
    </sheetView>
  </sheetViews>
  <sheetFormatPr baseColWidth="10" defaultRowHeight="15"/>
  <cols>
    <col min="1" max="1" width="4.140625" style="54" bestFit="1" customWidth="1"/>
    <col min="2" max="2" width="11.42578125" style="54"/>
    <col min="3" max="3" width="20.5703125" style="54" bestFit="1" customWidth="1"/>
    <col min="4" max="4" width="19.5703125" style="54" bestFit="1" customWidth="1"/>
    <col min="5" max="10" width="11.42578125" style="54"/>
    <col min="11" max="12" width="19.42578125" style="54" customWidth="1"/>
    <col min="13" max="15" width="11.42578125" style="54"/>
  </cols>
  <sheetData>
    <row r="2" spans="1:12">
      <c r="B2" s="146" t="s">
        <v>199</v>
      </c>
      <c r="C2" s="146"/>
      <c r="D2" s="146"/>
      <c r="E2" s="146"/>
      <c r="F2" s="146"/>
      <c r="G2" s="146"/>
      <c r="H2" s="146"/>
      <c r="I2" s="146"/>
      <c r="J2" s="146"/>
      <c r="K2" s="146"/>
      <c r="L2" s="55"/>
    </row>
    <row r="3" spans="1:12">
      <c r="B3" s="146" t="s">
        <v>115</v>
      </c>
      <c r="C3" s="146"/>
      <c r="D3" s="146"/>
      <c r="E3" s="146"/>
      <c r="F3" s="146"/>
      <c r="G3" s="146"/>
      <c r="H3" s="146"/>
      <c r="I3" s="146"/>
      <c r="J3" s="146"/>
      <c r="K3" s="146"/>
      <c r="L3" s="55"/>
    </row>
    <row r="4" spans="1:12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55"/>
    </row>
    <row r="5" spans="1:12">
      <c r="B5" s="147" t="s">
        <v>200</v>
      </c>
      <c r="C5" s="147"/>
      <c r="D5" s="147"/>
      <c r="E5" s="147"/>
      <c r="F5" s="147"/>
      <c r="G5" s="147"/>
      <c r="H5" s="147"/>
      <c r="I5" s="147"/>
      <c r="J5" s="147"/>
      <c r="K5" s="147"/>
      <c r="L5" s="56"/>
    </row>
    <row r="6" spans="1:12" ht="0.75" customHeight="1"/>
    <row r="7" spans="1:12">
      <c r="A7" s="135" t="s">
        <v>0</v>
      </c>
      <c r="B7" s="137" t="s">
        <v>1</v>
      </c>
      <c r="C7" s="139" t="s">
        <v>2</v>
      </c>
      <c r="D7" s="139" t="s">
        <v>3</v>
      </c>
      <c r="E7" s="139" t="s">
        <v>4</v>
      </c>
      <c r="F7" s="139" t="s">
        <v>5</v>
      </c>
      <c r="G7" s="139" t="s">
        <v>6</v>
      </c>
      <c r="H7" s="148"/>
      <c r="I7" s="139" t="s">
        <v>7</v>
      </c>
      <c r="J7" s="139" t="s">
        <v>8</v>
      </c>
      <c r="K7" s="149" t="s">
        <v>9</v>
      </c>
      <c r="L7" s="151" t="s">
        <v>10</v>
      </c>
    </row>
    <row r="8" spans="1:12" ht="20.25" customHeight="1" thickBot="1">
      <c r="A8" s="136"/>
      <c r="B8" s="138"/>
      <c r="C8" s="140"/>
      <c r="D8" s="140"/>
      <c r="E8" s="140"/>
      <c r="F8" s="140"/>
      <c r="G8" s="57" t="s">
        <v>4</v>
      </c>
      <c r="H8" s="57" t="s">
        <v>5</v>
      </c>
      <c r="I8" s="140"/>
      <c r="J8" s="140"/>
      <c r="K8" s="150"/>
      <c r="L8" s="152"/>
    </row>
    <row r="9" spans="1:12" ht="58.5" thickTop="1" thickBot="1">
      <c r="A9" s="59">
        <v>1</v>
      </c>
      <c r="B9" s="61">
        <v>42968</v>
      </c>
      <c r="C9" s="62" t="s">
        <v>222</v>
      </c>
      <c r="D9" s="62" t="s">
        <v>201</v>
      </c>
      <c r="E9" s="58"/>
      <c r="F9" s="58"/>
      <c r="G9" s="58"/>
      <c r="H9" s="58"/>
      <c r="I9" s="58">
        <v>73</v>
      </c>
      <c r="J9" s="58">
        <v>9</v>
      </c>
      <c r="K9" s="63">
        <f t="shared" ref="K9:K11" si="0">SUM(E9:J9)</f>
        <v>82</v>
      </c>
      <c r="L9" s="64">
        <v>90</v>
      </c>
    </row>
    <row r="10" spans="1:12" ht="44.25" thickTop="1" thickBot="1">
      <c r="A10" s="59">
        <v>2</v>
      </c>
      <c r="B10" s="61">
        <v>42973</v>
      </c>
      <c r="C10" s="62" t="s">
        <v>223</v>
      </c>
      <c r="D10" s="62" t="s">
        <v>202</v>
      </c>
      <c r="E10" s="58"/>
      <c r="F10" s="58"/>
      <c r="G10" s="58">
        <v>40</v>
      </c>
      <c r="H10" s="58">
        <v>46</v>
      </c>
      <c r="I10" s="58"/>
      <c r="J10" s="58"/>
      <c r="K10" s="65">
        <f t="shared" si="0"/>
        <v>86</v>
      </c>
      <c r="L10" s="66">
        <v>100</v>
      </c>
    </row>
    <row r="11" spans="1:12" ht="30" thickTop="1" thickBot="1">
      <c r="A11" s="59">
        <v>3</v>
      </c>
      <c r="B11" s="61">
        <v>42977</v>
      </c>
      <c r="C11" s="62" t="s">
        <v>224</v>
      </c>
      <c r="D11" s="62" t="s">
        <v>203</v>
      </c>
      <c r="E11" s="58"/>
      <c r="F11" s="58"/>
      <c r="G11" s="58"/>
      <c r="H11" s="58"/>
      <c r="I11" s="58">
        <v>44</v>
      </c>
      <c r="J11" s="58">
        <v>21</v>
      </c>
      <c r="K11" s="65">
        <f t="shared" si="0"/>
        <v>65</v>
      </c>
      <c r="L11" s="66">
        <v>100</v>
      </c>
    </row>
    <row r="12" spans="1:12" ht="19.5" thickTop="1" thickBot="1">
      <c r="A12" s="59"/>
      <c r="B12" s="68"/>
      <c r="C12" s="69"/>
      <c r="D12" s="70" t="s">
        <v>55</v>
      </c>
      <c r="E12" s="71">
        <f t="shared" ref="E12:L12" si="1">SUM(E9:E11)</f>
        <v>0</v>
      </c>
      <c r="F12" s="71">
        <f t="shared" si="1"/>
        <v>0</v>
      </c>
      <c r="G12" s="71">
        <f t="shared" si="1"/>
        <v>40</v>
      </c>
      <c r="H12" s="71">
        <f t="shared" si="1"/>
        <v>46</v>
      </c>
      <c r="I12" s="71">
        <f t="shared" si="1"/>
        <v>117</v>
      </c>
      <c r="J12" s="71">
        <f t="shared" si="1"/>
        <v>30</v>
      </c>
      <c r="K12" s="141">
        <f t="shared" si="1"/>
        <v>233</v>
      </c>
      <c r="L12" s="143">
        <f t="shared" si="1"/>
        <v>290</v>
      </c>
    </row>
    <row r="13" spans="1:12" ht="19.5" thickTop="1" thickBot="1">
      <c r="A13" s="59"/>
      <c r="B13" s="68"/>
      <c r="C13" s="69"/>
      <c r="D13" s="69"/>
      <c r="E13" s="69"/>
      <c r="F13" s="69"/>
      <c r="G13" s="72"/>
      <c r="H13" s="72"/>
      <c r="I13" s="145" t="s">
        <v>56</v>
      </c>
      <c r="J13" s="145"/>
      <c r="K13" s="142"/>
      <c r="L13" s="144"/>
    </row>
    <row r="14" spans="1:12" ht="15.75" thickTop="1"/>
  </sheetData>
  <mergeCells count="18">
    <mergeCell ref="K12:K13"/>
    <mergeCell ref="L12:L13"/>
    <mergeCell ref="I13:J13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L7:L8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3</vt:i4>
      </vt:variant>
    </vt:vector>
  </HeadingPairs>
  <TitlesOfParts>
    <vt:vector size="17" baseType="lpstr">
      <vt:lpstr>Enero</vt:lpstr>
      <vt:lpstr>Febrero</vt:lpstr>
      <vt:lpstr>Marzo</vt:lpstr>
      <vt:lpstr>Abril</vt:lpstr>
      <vt:lpstr>Mayo</vt:lpstr>
      <vt:lpstr>Hoja1</vt:lpstr>
      <vt:lpstr>Junio</vt:lpstr>
      <vt:lpstr>julio</vt:lpstr>
      <vt:lpstr>Agosto</vt:lpstr>
      <vt:lpstr>Septiembre</vt:lpstr>
      <vt:lpstr>Estadística</vt:lpstr>
      <vt:lpstr>Octubre</vt:lpstr>
      <vt:lpstr>Noviembre</vt:lpstr>
      <vt:lpstr>Diciembre</vt:lpstr>
      <vt:lpstr>Enero!Títulos_a_imprimir</vt:lpstr>
      <vt:lpstr>Febrero!Títulos_a_imprimir</vt:lpstr>
      <vt:lpstr>Marzo!Títulos_a_imprimir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pgj</cp:lastModifiedBy>
  <cp:lastPrinted>2017-07-07T00:25:35Z</cp:lastPrinted>
  <dcterms:created xsi:type="dcterms:W3CDTF">2017-07-03T18:47:38Z</dcterms:created>
  <dcterms:modified xsi:type="dcterms:W3CDTF">2018-01-09T19:47:08Z</dcterms:modified>
</cp:coreProperties>
</file>